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\OneDrive\Desktop\"/>
    </mc:Choice>
  </mc:AlternateContent>
  <bookViews>
    <workbookView xWindow="0" yWindow="0" windowWidth="24570" windowHeight="11955"/>
  </bookViews>
  <sheets>
    <sheet name="Formularz rejestracji" sheetId="1" r:id="rId1"/>
    <sheet name="Listy wyboru" sheetId="2" state="hidden" r:id="rId2"/>
    <sheet name="Kategorie - kata" sheetId="3" state="hidden" r:id="rId3"/>
    <sheet name="Kategorie - kumite" sheetId="4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2" i="1"/>
  <c r="L6" i="1" l="1"/>
  <c r="L8" i="1"/>
  <c r="L13" i="1"/>
  <c r="L30" i="1"/>
  <c r="L37" i="1"/>
  <c r="L42" i="1"/>
  <c r="L49" i="1"/>
  <c r="L54" i="1"/>
  <c r="L56" i="1"/>
  <c r="L61" i="1"/>
  <c r="L78" i="1"/>
  <c r="L85" i="1"/>
  <c r="L90" i="1"/>
  <c r="L97" i="1"/>
  <c r="K3" i="1"/>
  <c r="L3" i="1" s="1"/>
  <c r="K4" i="1"/>
  <c r="L4" i="1" s="1"/>
  <c r="K5" i="1"/>
  <c r="L5" i="1" s="1"/>
  <c r="K6" i="1"/>
  <c r="K7" i="1"/>
  <c r="L7" i="1" s="1"/>
  <c r="K8" i="1"/>
  <c r="K9" i="1"/>
  <c r="L9" i="1" s="1"/>
  <c r="K10" i="1"/>
  <c r="L10" i="1" s="1"/>
  <c r="K11" i="1"/>
  <c r="L11" i="1" s="1"/>
  <c r="K12" i="1"/>
  <c r="L12" i="1" s="1"/>
  <c r="K13" i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K38" i="1"/>
  <c r="L38" i="1" s="1"/>
  <c r="K39" i="1"/>
  <c r="L39" i="1" s="1"/>
  <c r="K40" i="1"/>
  <c r="L40" i="1" s="1"/>
  <c r="K41" i="1"/>
  <c r="L41" i="1" s="1"/>
  <c r="K42" i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K50" i="1"/>
  <c r="L50" i="1" s="1"/>
  <c r="K51" i="1"/>
  <c r="L51" i="1" s="1"/>
  <c r="K52" i="1"/>
  <c r="L52" i="1" s="1"/>
  <c r="K53" i="1"/>
  <c r="L53" i="1" s="1"/>
  <c r="K54" i="1"/>
  <c r="K55" i="1"/>
  <c r="L55" i="1" s="1"/>
  <c r="K56" i="1"/>
  <c r="K57" i="1"/>
  <c r="L57" i="1" s="1"/>
  <c r="K58" i="1"/>
  <c r="L58" i="1" s="1"/>
  <c r="K59" i="1"/>
  <c r="L59" i="1" s="1"/>
  <c r="K60" i="1"/>
  <c r="L60" i="1" s="1"/>
  <c r="K61" i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K86" i="1"/>
  <c r="L86" i="1" s="1"/>
  <c r="K87" i="1"/>
  <c r="L87" i="1" s="1"/>
  <c r="K88" i="1"/>
  <c r="L88" i="1" s="1"/>
  <c r="K89" i="1"/>
  <c r="L89" i="1" s="1"/>
  <c r="K90" i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K98" i="1"/>
  <c r="L98" i="1" s="1"/>
  <c r="K99" i="1"/>
  <c r="L99" i="1" s="1"/>
  <c r="K100" i="1"/>
  <c r="L100" i="1" s="1"/>
  <c r="J17" i="1"/>
  <c r="J21" i="1"/>
  <c r="J29" i="1"/>
  <c r="J33" i="1"/>
  <c r="J45" i="1"/>
  <c r="J53" i="1"/>
  <c r="J58" i="1"/>
  <c r="J65" i="1"/>
  <c r="J69" i="1"/>
  <c r="J81" i="1"/>
  <c r="J89" i="1"/>
  <c r="J94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8" i="1"/>
  <c r="J19" i="1"/>
  <c r="J20" i="1"/>
  <c r="J22" i="1"/>
  <c r="J23" i="1"/>
  <c r="J24" i="1"/>
  <c r="J25" i="1"/>
  <c r="J26" i="1"/>
  <c r="J27" i="1"/>
  <c r="J28" i="1"/>
  <c r="J30" i="1"/>
  <c r="J31" i="1"/>
  <c r="J32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1" i="1"/>
  <c r="J52" i="1"/>
  <c r="J54" i="1"/>
  <c r="J55" i="1"/>
  <c r="J56" i="1"/>
  <c r="J57" i="1"/>
  <c r="J59" i="1"/>
  <c r="J60" i="1"/>
  <c r="J61" i="1"/>
  <c r="J62" i="1"/>
  <c r="J63" i="1"/>
  <c r="J64" i="1"/>
  <c r="J66" i="1"/>
  <c r="J67" i="1"/>
  <c r="J68" i="1"/>
  <c r="J70" i="1"/>
  <c r="J71" i="1"/>
  <c r="J72" i="1"/>
  <c r="J73" i="1"/>
  <c r="J74" i="1"/>
  <c r="J75" i="1"/>
  <c r="J76" i="1"/>
  <c r="J77" i="1"/>
  <c r="J78" i="1"/>
  <c r="J79" i="1"/>
  <c r="J80" i="1"/>
  <c r="J82" i="1"/>
  <c r="J83" i="1"/>
  <c r="J84" i="1"/>
  <c r="J85" i="1"/>
  <c r="J86" i="1"/>
  <c r="J87" i="1"/>
  <c r="J88" i="1"/>
  <c r="J90" i="1"/>
  <c r="J91" i="1"/>
  <c r="J92" i="1"/>
  <c r="J93" i="1"/>
  <c r="J95" i="1"/>
  <c r="J96" i="1"/>
  <c r="J97" i="1"/>
  <c r="J98" i="1"/>
  <c r="J99" i="1"/>
  <c r="J100" i="1"/>
  <c r="J2" i="1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" i="4"/>
  <c r="C1" i="3"/>
  <c r="C2" i="3"/>
  <c r="C3" i="3"/>
  <c r="C4" i="3"/>
  <c r="K2" i="1"/>
  <c r="L2" i="1" s="1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5" i="3"/>
</calcChain>
</file>

<file path=xl/sharedStrings.xml><?xml version="1.0" encoding="utf-8"?>
<sst xmlns="http://schemas.openxmlformats.org/spreadsheetml/2006/main" count="96" uniqueCount="34">
  <si>
    <t>Imię</t>
  </si>
  <si>
    <t>Nazwisko</t>
  </si>
  <si>
    <t>Płeć</t>
  </si>
  <si>
    <t>Data urodzenia</t>
  </si>
  <si>
    <t>Waga</t>
  </si>
  <si>
    <t>Kategoria - kata</t>
  </si>
  <si>
    <t>Nazwa klubu/miasto</t>
  </si>
  <si>
    <r>
      <rPr>
        <b/>
        <sz val="11"/>
        <color theme="1"/>
        <rFont val="Calibri"/>
        <family val="2"/>
        <charset val="238"/>
        <scheme val="minor"/>
      </rPr>
      <t>Juniorzy młodsi</t>
    </r>
    <r>
      <rPr>
        <sz val="11"/>
        <color theme="1"/>
        <rFont val="Calibri"/>
        <family val="2"/>
        <charset val="238"/>
        <scheme val="minor"/>
      </rPr>
      <t xml:space="preserve"> 14-15 lat (2005-2004)</t>
    </r>
  </si>
  <si>
    <r>
      <rPr>
        <b/>
        <sz val="11"/>
        <color theme="1"/>
        <rFont val="Calibri"/>
        <family val="2"/>
        <charset val="238"/>
        <scheme val="minor"/>
      </rPr>
      <t>Juniorki młodsze</t>
    </r>
    <r>
      <rPr>
        <sz val="11"/>
        <color theme="1"/>
        <rFont val="Calibri"/>
        <family val="2"/>
        <charset val="238"/>
        <scheme val="minor"/>
      </rPr>
      <t xml:space="preserve"> 14-15 lat (2005-2004)</t>
    </r>
  </si>
  <si>
    <r>
      <rPr>
        <b/>
        <sz val="11"/>
        <color theme="1"/>
        <rFont val="Calibri"/>
        <family val="2"/>
        <charset val="238"/>
        <scheme val="minor"/>
      </rPr>
      <t>Młodziczki</t>
    </r>
    <r>
      <rPr>
        <sz val="11"/>
        <color theme="1"/>
        <rFont val="Calibri"/>
        <family val="2"/>
        <charset val="238"/>
        <scheme val="minor"/>
      </rPr>
      <t xml:space="preserve"> 12-13 lat (2007-2006)</t>
    </r>
  </si>
  <si>
    <r>
      <rPr>
        <b/>
        <sz val="11"/>
        <color theme="1"/>
        <rFont val="Calibri"/>
        <family val="2"/>
        <charset val="238"/>
        <scheme val="minor"/>
      </rPr>
      <t>Młodzicy</t>
    </r>
    <r>
      <rPr>
        <sz val="11"/>
        <color theme="1"/>
        <rFont val="Calibri"/>
        <family val="2"/>
        <charset val="238"/>
        <scheme val="minor"/>
      </rPr>
      <t xml:space="preserve"> 12-13 lat (2007-2006)</t>
    </r>
  </si>
  <si>
    <r>
      <rPr>
        <b/>
        <sz val="11"/>
        <color theme="1"/>
        <rFont val="Calibri"/>
        <family val="2"/>
        <charset val="238"/>
        <scheme val="minor"/>
      </rPr>
      <t>Kadetki</t>
    </r>
    <r>
      <rPr>
        <sz val="11"/>
        <color theme="1"/>
        <rFont val="Calibri"/>
        <family val="2"/>
        <charset val="238"/>
        <scheme val="minor"/>
      </rPr>
      <t xml:space="preserve"> 10-11 lat (2009-2008)</t>
    </r>
  </si>
  <si>
    <r>
      <rPr>
        <b/>
        <sz val="11"/>
        <color theme="1"/>
        <rFont val="Calibri"/>
        <family val="2"/>
        <charset val="238"/>
        <scheme val="minor"/>
      </rPr>
      <t>Kadeci</t>
    </r>
    <r>
      <rPr>
        <sz val="11"/>
        <color theme="1"/>
        <rFont val="Calibri"/>
        <family val="2"/>
        <charset val="238"/>
        <scheme val="minor"/>
      </rPr>
      <t xml:space="preserve"> 10 -11 lat (2009-2008)</t>
    </r>
  </si>
  <si>
    <r>
      <rPr>
        <b/>
        <sz val="11"/>
        <color theme="1"/>
        <rFont val="Calibri"/>
        <family val="2"/>
        <charset val="238"/>
        <scheme val="minor"/>
      </rPr>
      <t>Kadetki młodsze</t>
    </r>
    <r>
      <rPr>
        <sz val="11"/>
        <color theme="1"/>
        <rFont val="Calibri"/>
        <family val="2"/>
        <charset val="238"/>
        <scheme val="minor"/>
      </rPr>
      <t xml:space="preserve"> 8-9 lat (2011-2010)</t>
    </r>
  </si>
  <si>
    <r>
      <rPr>
        <b/>
        <sz val="11"/>
        <color theme="1"/>
        <rFont val="Calibri"/>
        <family val="2"/>
        <charset val="238"/>
        <scheme val="minor"/>
      </rPr>
      <t>Kadeci młodsi</t>
    </r>
    <r>
      <rPr>
        <sz val="11"/>
        <color theme="1"/>
        <rFont val="Calibri"/>
        <family val="2"/>
        <charset val="238"/>
        <scheme val="minor"/>
      </rPr>
      <t xml:space="preserve"> 8-9 lat (2011-2010)</t>
    </r>
  </si>
  <si>
    <r>
      <rPr>
        <b/>
        <sz val="11"/>
        <color theme="1"/>
        <rFont val="Calibri"/>
        <family val="2"/>
        <charset val="238"/>
        <scheme val="minor"/>
      </rPr>
      <t>Dziewczęta</t>
    </r>
    <r>
      <rPr>
        <sz val="11"/>
        <color theme="1"/>
        <rFont val="Calibri"/>
        <family val="2"/>
        <charset val="238"/>
        <scheme val="minor"/>
      </rPr>
      <t xml:space="preserve"> 6-7 lat (2013-2012)</t>
    </r>
  </si>
  <si>
    <r>
      <rPr>
        <b/>
        <sz val="11"/>
        <color theme="1"/>
        <rFont val="Calibri"/>
        <family val="2"/>
        <charset val="238"/>
        <scheme val="minor"/>
      </rPr>
      <t>Chłopcy</t>
    </r>
    <r>
      <rPr>
        <sz val="11"/>
        <color theme="1"/>
        <rFont val="Calibri"/>
        <family val="2"/>
        <charset val="238"/>
        <scheme val="minor"/>
      </rPr>
      <t xml:space="preserve"> 6-7 lat (2013-2012)</t>
    </r>
  </si>
  <si>
    <t>chłopak</t>
  </si>
  <si>
    <t>dziewczyna</t>
  </si>
  <si>
    <t>Startuje w kata</t>
  </si>
  <si>
    <t>Tak</t>
  </si>
  <si>
    <t>Nie</t>
  </si>
  <si>
    <t>Startuje w kumite</t>
  </si>
  <si>
    <r>
      <rPr>
        <b/>
        <sz val="11"/>
        <color theme="1"/>
        <rFont val="Calibri"/>
        <family val="2"/>
        <charset val="238"/>
        <scheme val="minor"/>
      </rPr>
      <t>Młodzik</t>
    </r>
    <r>
      <rPr>
        <sz val="11"/>
        <color theme="1"/>
        <rFont val="Calibri"/>
        <family val="2"/>
        <charset val="238"/>
        <scheme val="minor"/>
      </rPr>
      <t xml:space="preserve"> 12-13 lat (2007-2006)</t>
    </r>
  </si>
  <si>
    <r>
      <rPr>
        <b/>
        <sz val="11"/>
        <color theme="1"/>
        <rFont val="Calibri"/>
        <family val="2"/>
        <charset val="238"/>
        <scheme val="minor"/>
      </rPr>
      <t>Młodziczka</t>
    </r>
    <r>
      <rPr>
        <sz val="11"/>
        <color theme="1"/>
        <rFont val="Calibri"/>
        <family val="2"/>
        <charset val="238"/>
        <scheme val="minor"/>
      </rPr>
      <t xml:space="preserve"> 12-13 lat (2007-2006)</t>
    </r>
  </si>
  <si>
    <r>
      <rPr>
        <b/>
        <sz val="11"/>
        <color theme="1"/>
        <rFont val="Calibri"/>
        <family val="2"/>
        <charset val="238"/>
        <scheme val="minor"/>
      </rPr>
      <t xml:space="preserve">Kadet </t>
    </r>
    <r>
      <rPr>
        <sz val="11"/>
        <color theme="1"/>
        <rFont val="Calibri"/>
        <family val="2"/>
        <charset val="238"/>
        <scheme val="minor"/>
      </rPr>
      <t>10-11 lat (2009-2008)</t>
    </r>
  </si>
  <si>
    <r>
      <rPr>
        <b/>
        <sz val="11"/>
        <color theme="1"/>
        <rFont val="Calibri"/>
        <family val="2"/>
        <charset val="238"/>
        <scheme val="minor"/>
      </rPr>
      <t xml:space="preserve">Kadetka </t>
    </r>
    <r>
      <rPr>
        <sz val="11"/>
        <color theme="1"/>
        <rFont val="Calibri"/>
        <family val="2"/>
        <charset val="238"/>
        <scheme val="minor"/>
      </rPr>
      <t>10-11 lat (2009-2008)</t>
    </r>
  </si>
  <si>
    <r>
      <rPr>
        <b/>
        <sz val="11"/>
        <color theme="1"/>
        <rFont val="Calibri"/>
        <family val="2"/>
        <charset val="238"/>
        <scheme val="minor"/>
      </rPr>
      <t>Kadetka młodsza</t>
    </r>
    <r>
      <rPr>
        <sz val="11"/>
        <color theme="1"/>
        <rFont val="Calibri"/>
        <family val="2"/>
        <charset val="238"/>
        <scheme val="minor"/>
      </rPr>
      <t xml:space="preserve"> 8-9 lat (2011-2010)</t>
    </r>
  </si>
  <si>
    <r>
      <rPr>
        <b/>
        <sz val="11"/>
        <color theme="1"/>
        <rFont val="Calibri"/>
        <family val="2"/>
        <charset val="238"/>
        <scheme val="minor"/>
      </rPr>
      <t>Kadet młodszy</t>
    </r>
    <r>
      <rPr>
        <sz val="11"/>
        <color theme="1"/>
        <rFont val="Calibri"/>
        <family val="2"/>
        <charset val="238"/>
        <scheme val="minor"/>
      </rPr>
      <t xml:space="preserve"> 8-9 lat (2011-2010)</t>
    </r>
  </si>
  <si>
    <r>
      <rPr>
        <b/>
        <sz val="11"/>
        <color theme="1"/>
        <rFont val="Calibri"/>
        <family val="2"/>
        <charset val="238"/>
        <scheme val="minor"/>
      </rPr>
      <t>Dzieci: Dziewczynki</t>
    </r>
    <r>
      <rPr>
        <sz val="11"/>
        <color theme="1"/>
        <rFont val="Calibri"/>
        <family val="2"/>
        <charset val="238"/>
        <scheme val="minor"/>
      </rPr>
      <t xml:space="preserve"> 7 lat i młodsze (2012 i młodsze)</t>
    </r>
  </si>
  <si>
    <r>
      <rPr>
        <b/>
        <sz val="11"/>
        <color theme="1"/>
        <rFont val="Calibri"/>
        <family val="2"/>
        <charset val="238"/>
        <scheme val="minor"/>
      </rPr>
      <t>Dzieci: Chłopcy</t>
    </r>
    <r>
      <rPr>
        <sz val="11"/>
        <color theme="1"/>
        <rFont val="Calibri"/>
        <family val="2"/>
        <charset val="238"/>
        <scheme val="minor"/>
      </rPr>
      <t xml:space="preserve"> 7 lat i młodsi (2012 i młodsi)</t>
    </r>
  </si>
  <si>
    <t>Kategoria - kumite</t>
  </si>
  <si>
    <r>
      <rPr>
        <b/>
        <sz val="11"/>
        <color theme="1"/>
        <rFont val="Calibri"/>
        <family val="2"/>
        <charset val="238"/>
        <scheme val="minor"/>
      </rPr>
      <t>Juniorka młodsza</t>
    </r>
    <r>
      <rPr>
        <sz val="11"/>
        <color theme="1"/>
        <rFont val="Calibri"/>
        <family val="2"/>
        <charset val="238"/>
        <scheme val="minor"/>
      </rPr>
      <t xml:space="preserve"> 14-15 lat (2005-2004)</t>
    </r>
  </si>
  <si>
    <r>
      <rPr>
        <b/>
        <sz val="11"/>
        <color theme="1"/>
        <rFont val="Calibri"/>
        <family val="2"/>
        <charset val="238"/>
        <scheme val="minor"/>
      </rPr>
      <t>Junior młodszy</t>
    </r>
    <r>
      <rPr>
        <sz val="11"/>
        <color theme="1"/>
        <rFont val="Calibri"/>
        <family val="2"/>
        <charset val="238"/>
        <scheme val="minor"/>
      </rPr>
      <t xml:space="preserve"> 14-15 lat (2005-2004)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</si>
</sst>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2" xfId="0" applyBorder="1"/>
    <xf numFmtId="0" fontId="1" fillId="2" borderId="1" xfId="1" applyAlignment="1">
      <alignment horizontal="center"/>
    </xf>
    <xf numFmtId="0" fontId="0" fillId="0" borderId="0" xfId="0" applyAlignment="1">
      <alignment wrapText="1"/>
    </xf>
    <xf numFmtId="164" fontId="0" fillId="0" borderId="2" xfId="0" applyNumberFormat="1" applyBorder="1"/>
    <xf numFmtId="1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Border="1"/>
    <xf numFmtId="0" fontId="0" fillId="0" borderId="2" xfId="0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3" xfId="1" applyBorder="1" applyAlignment="1" applyProtection="1">
      <alignment horizontal="center"/>
    </xf>
    <xf numFmtId="0" fontId="0" fillId="0" borderId="0" xfId="0" applyProtection="1"/>
    <xf numFmtId="0" fontId="0" fillId="0" borderId="3" xfId="0" applyBorder="1" applyProtection="1"/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GridLines="0" tabSelected="1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15.7109375" customWidth="1"/>
    <col min="2" max="2" width="20.7109375" customWidth="1"/>
    <col min="3" max="3" width="11.140625" bestFit="1" customWidth="1"/>
    <col min="4" max="4" width="14.42578125" style="7" bestFit="1" customWidth="1"/>
    <col min="6" max="6" width="16" bestFit="1" customWidth="1"/>
    <col min="7" max="7" width="13.7109375" bestFit="1" customWidth="1"/>
    <col min="8" max="8" width="55.7109375" customWidth="1"/>
    <col min="9" max="9" width="11.85546875" hidden="1" customWidth="1"/>
    <col min="10" max="10" width="35.7109375" style="13" customWidth="1"/>
    <col min="11" max="11" width="11.28515625" style="13" hidden="1" customWidth="1"/>
    <col min="12" max="12" width="45.7109375" style="13" customWidth="1"/>
    <col min="13" max="13" width="8.85546875" style="13"/>
  </cols>
  <sheetData>
    <row r="1" spans="1:12" ht="16.5" thickTop="1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22</v>
      </c>
      <c r="G1" s="3" t="s">
        <v>19</v>
      </c>
      <c r="H1" s="3" t="s">
        <v>6</v>
      </c>
      <c r="I1" s="11"/>
      <c r="J1" s="12" t="s">
        <v>31</v>
      </c>
      <c r="K1" s="12"/>
      <c r="L1" s="12" t="s">
        <v>5</v>
      </c>
    </row>
    <row r="2" spans="1:12" ht="15.75" thickTop="1" x14ac:dyDescent="0.25">
      <c r="A2" s="2"/>
      <c r="B2" s="2"/>
      <c r="C2" s="2"/>
      <c r="D2" s="6"/>
      <c r="E2" s="5"/>
      <c r="F2" s="10"/>
      <c r="G2" s="10"/>
      <c r="H2" s="2"/>
      <c r="I2" s="9" t="str">
        <f>IF(AND(F2="Tak",E2&lt;&gt;""),CONCATENATE(C2,IF(YEAR(D2)&gt;2012,2012,YEAR(D2))),"")</f>
        <v/>
      </c>
      <c r="J2" s="14" t="str">
        <f>_xlfn.IFNA(VLOOKUP(I2,'Kategorie - kumite'!$C$1:$D$18,2,FALSE),"Nie występuje w konkurencji kumite")</f>
        <v>Nie występuje w konkurencji kumite</v>
      </c>
      <c r="K2" s="14" t="str">
        <f>IF(G2="Tak",CONCATENATE(C2,IF(YEAR(D2)&gt;2012,2012,YEAR(D2))),"")</f>
        <v/>
      </c>
      <c r="L2" s="14" t="str">
        <f>_xlfn.IFNA(VLOOKUP(K2,'Kategorie - kata'!$C$1:$D$18,2,FALSE),"Nie występuje w konkurencji kata")</f>
        <v>Nie występuje w konkurencji kata</v>
      </c>
    </row>
    <row r="3" spans="1:12" x14ac:dyDescent="0.25">
      <c r="A3" s="2"/>
      <c r="B3" s="2"/>
      <c r="C3" s="2"/>
      <c r="D3" s="6"/>
      <c r="E3" s="5"/>
      <c r="F3" s="10"/>
      <c r="G3" s="10"/>
      <c r="H3" s="2"/>
      <c r="I3" s="9" t="str">
        <f t="shared" ref="I3:I66" si="0">IF(AND(F3="Tak",E3&lt;&gt;""),CONCATENATE(C3,IF(YEAR(D3)&gt;2012,2012,YEAR(D3))),"")</f>
        <v/>
      </c>
      <c r="J3" s="14" t="str">
        <f>_xlfn.IFNA(VLOOKUP(I3,'Kategorie - kumite'!$C$1:$D$18,2,FALSE),"Nie występuje w konkurencji kumite")</f>
        <v>Nie występuje w konkurencji kumite</v>
      </c>
      <c r="K3" s="14" t="str">
        <f t="shared" ref="K3:K66" si="1">IF(G3="Tak",CONCATENATE(C3,IF(YEAR(D3)&gt;2012,2012,YEAR(D3))),"")</f>
        <v/>
      </c>
      <c r="L3" s="14" t="str">
        <f>_xlfn.IFNA(VLOOKUP(K3,'Kategorie - kata'!$C$1:$D$18,2,FALSE),"Nie występuje w konkurencji kata")</f>
        <v>Nie występuje w konkurencji kata</v>
      </c>
    </row>
    <row r="4" spans="1:12" x14ac:dyDescent="0.25">
      <c r="A4" s="2"/>
      <c r="B4" s="2"/>
      <c r="C4" s="2"/>
      <c r="D4" s="6"/>
      <c r="E4" s="5"/>
      <c r="F4" s="10"/>
      <c r="G4" s="10"/>
      <c r="H4" s="2"/>
      <c r="I4" s="9" t="str">
        <f t="shared" si="0"/>
        <v/>
      </c>
      <c r="J4" s="14" t="str">
        <f>_xlfn.IFNA(VLOOKUP(I4,'Kategorie - kumite'!$C$1:$D$18,2,FALSE),"Nie występuje w konkurencji kumite")</f>
        <v>Nie występuje w konkurencji kumite</v>
      </c>
      <c r="K4" s="14" t="str">
        <f t="shared" si="1"/>
        <v/>
      </c>
      <c r="L4" s="14" t="str">
        <f>_xlfn.IFNA(VLOOKUP(K4,'Kategorie - kata'!$C$1:$D$18,2,FALSE),"Nie występuje w konkurencji kata")</f>
        <v>Nie występuje w konkurencji kata</v>
      </c>
    </row>
    <row r="5" spans="1:12" x14ac:dyDescent="0.25">
      <c r="A5" s="2"/>
      <c r="B5" s="2"/>
      <c r="C5" s="2"/>
      <c r="D5" s="6"/>
      <c r="E5" s="5"/>
      <c r="F5" s="10"/>
      <c r="G5" s="10"/>
      <c r="H5" s="2"/>
      <c r="I5" s="9" t="str">
        <f t="shared" si="0"/>
        <v/>
      </c>
      <c r="J5" s="14" t="str">
        <f>_xlfn.IFNA(VLOOKUP(I5,'Kategorie - kumite'!$C$1:$D$18,2,FALSE),"Nie występuje w konkurencji kumite")</f>
        <v>Nie występuje w konkurencji kumite</v>
      </c>
      <c r="K5" s="14" t="str">
        <f t="shared" si="1"/>
        <v/>
      </c>
      <c r="L5" s="14" t="str">
        <f>_xlfn.IFNA(VLOOKUP(K5,'Kategorie - kata'!$C$1:$D$18,2,FALSE),"Nie występuje w konkurencji kata")</f>
        <v>Nie występuje w konkurencji kata</v>
      </c>
    </row>
    <row r="6" spans="1:12" x14ac:dyDescent="0.25">
      <c r="A6" s="2"/>
      <c r="B6" s="2"/>
      <c r="C6" s="2"/>
      <c r="D6" s="6"/>
      <c r="E6" s="5"/>
      <c r="F6" s="10"/>
      <c r="G6" s="10"/>
      <c r="H6" s="2"/>
      <c r="I6" s="9" t="str">
        <f t="shared" si="0"/>
        <v/>
      </c>
      <c r="J6" s="14" t="str">
        <f>_xlfn.IFNA(VLOOKUP(I6,'Kategorie - kumite'!$C$1:$D$18,2,FALSE),"Nie występuje w konkurencji kumite")</f>
        <v>Nie występuje w konkurencji kumite</v>
      </c>
      <c r="K6" s="14" t="str">
        <f t="shared" si="1"/>
        <v/>
      </c>
      <c r="L6" s="14" t="str">
        <f>_xlfn.IFNA(VLOOKUP(K6,'Kategorie - kata'!$C$1:$D$18,2,FALSE),"Nie występuje w konkurencji kata")</f>
        <v>Nie występuje w konkurencji kata</v>
      </c>
    </row>
    <row r="7" spans="1:12" x14ac:dyDescent="0.25">
      <c r="A7" s="2"/>
      <c r="B7" s="2"/>
      <c r="C7" s="2"/>
      <c r="D7" s="6"/>
      <c r="E7" s="5"/>
      <c r="F7" s="10"/>
      <c r="G7" s="10"/>
      <c r="H7" s="2"/>
      <c r="I7" s="9" t="str">
        <f t="shared" si="0"/>
        <v/>
      </c>
      <c r="J7" s="14" t="str">
        <f>_xlfn.IFNA(VLOOKUP(I7,'Kategorie - kumite'!$C$1:$D$18,2,FALSE),"Nie występuje w konkurencji kumite")</f>
        <v>Nie występuje w konkurencji kumite</v>
      </c>
      <c r="K7" s="14" t="str">
        <f t="shared" si="1"/>
        <v/>
      </c>
      <c r="L7" s="14" t="str">
        <f>_xlfn.IFNA(VLOOKUP(K7,'Kategorie - kata'!$C$1:$D$18,2,FALSE),"Nie występuje w konkurencji kata")</f>
        <v>Nie występuje w konkurencji kata</v>
      </c>
    </row>
    <row r="8" spans="1:12" x14ac:dyDescent="0.25">
      <c r="A8" s="2"/>
      <c r="B8" s="2"/>
      <c r="C8" s="2"/>
      <c r="D8" s="6"/>
      <c r="E8" s="5"/>
      <c r="F8" s="10"/>
      <c r="G8" s="10"/>
      <c r="H8" s="2"/>
      <c r="I8" s="9" t="str">
        <f t="shared" si="0"/>
        <v/>
      </c>
      <c r="J8" s="14" t="str">
        <f>_xlfn.IFNA(VLOOKUP(I8,'Kategorie - kumite'!$C$1:$D$18,2,FALSE),"Nie występuje w konkurencji kumite")</f>
        <v>Nie występuje w konkurencji kumite</v>
      </c>
      <c r="K8" s="14" t="str">
        <f t="shared" si="1"/>
        <v/>
      </c>
      <c r="L8" s="14" t="str">
        <f>_xlfn.IFNA(VLOOKUP(K8,'Kategorie - kata'!$C$1:$D$18,2,FALSE),"Nie występuje w konkurencji kata")</f>
        <v>Nie występuje w konkurencji kata</v>
      </c>
    </row>
    <row r="9" spans="1:12" x14ac:dyDescent="0.25">
      <c r="A9" s="2"/>
      <c r="B9" s="2"/>
      <c r="C9" s="2"/>
      <c r="D9" s="6"/>
      <c r="E9" s="5"/>
      <c r="F9" s="10"/>
      <c r="G9" s="10"/>
      <c r="H9" s="2"/>
      <c r="I9" s="9" t="str">
        <f t="shared" si="0"/>
        <v/>
      </c>
      <c r="J9" s="14" t="str">
        <f>_xlfn.IFNA(VLOOKUP(I9,'Kategorie - kumite'!$C$1:$D$18,2,FALSE),"Nie występuje w konkurencji kumite")</f>
        <v>Nie występuje w konkurencji kumite</v>
      </c>
      <c r="K9" s="14" t="str">
        <f t="shared" si="1"/>
        <v/>
      </c>
      <c r="L9" s="14" t="str">
        <f>_xlfn.IFNA(VLOOKUP(K9,'Kategorie - kata'!$C$1:$D$18,2,FALSE),"Nie występuje w konkurencji kata")</f>
        <v>Nie występuje w konkurencji kata</v>
      </c>
    </row>
    <row r="10" spans="1:12" x14ac:dyDescent="0.25">
      <c r="A10" s="2"/>
      <c r="B10" s="2"/>
      <c r="C10" s="2"/>
      <c r="D10" s="6"/>
      <c r="E10" s="5"/>
      <c r="F10" s="10"/>
      <c r="G10" s="10"/>
      <c r="H10" s="2"/>
      <c r="I10" s="9" t="str">
        <f t="shared" si="0"/>
        <v/>
      </c>
      <c r="J10" s="14" t="str">
        <f>_xlfn.IFNA(VLOOKUP(I10,'Kategorie - kumite'!$C$1:$D$18,2,FALSE),"Nie występuje w konkurencji kumite")</f>
        <v>Nie występuje w konkurencji kumite</v>
      </c>
      <c r="K10" s="14" t="str">
        <f t="shared" si="1"/>
        <v/>
      </c>
      <c r="L10" s="14" t="str">
        <f>_xlfn.IFNA(VLOOKUP(K10,'Kategorie - kata'!$C$1:$D$18,2,FALSE),"Nie występuje w konkurencji kata")</f>
        <v>Nie występuje w konkurencji kata</v>
      </c>
    </row>
    <row r="11" spans="1:12" x14ac:dyDescent="0.25">
      <c r="A11" s="2"/>
      <c r="B11" s="2"/>
      <c r="C11" s="2"/>
      <c r="D11" s="6"/>
      <c r="E11" s="5"/>
      <c r="F11" s="10"/>
      <c r="G11" s="10"/>
      <c r="H11" s="2"/>
      <c r="I11" s="9" t="str">
        <f t="shared" si="0"/>
        <v/>
      </c>
      <c r="J11" s="14" t="str">
        <f>_xlfn.IFNA(VLOOKUP(I11,'Kategorie - kumite'!$C$1:$D$18,2,FALSE),"Nie występuje w konkurencji kumite")</f>
        <v>Nie występuje w konkurencji kumite</v>
      </c>
      <c r="K11" s="14" t="str">
        <f t="shared" si="1"/>
        <v/>
      </c>
      <c r="L11" s="14" t="str">
        <f>_xlfn.IFNA(VLOOKUP(K11,'Kategorie - kata'!$C$1:$D$18,2,FALSE),"Nie występuje w konkurencji kata")</f>
        <v>Nie występuje w konkurencji kata</v>
      </c>
    </row>
    <row r="12" spans="1:12" x14ac:dyDescent="0.25">
      <c r="A12" s="2"/>
      <c r="B12" s="2"/>
      <c r="C12" s="2"/>
      <c r="D12" s="6"/>
      <c r="E12" s="5"/>
      <c r="F12" s="10"/>
      <c r="G12" s="10"/>
      <c r="H12" s="2"/>
      <c r="I12" s="9" t="str">
        <f t="shared" si="0"/>
        <v/>
      </c>
      <c r="J12" s="14" t="str">
        <f>_xlfn.IFNA(VLOOKUP(I12,'Kategorie - kumite'!$C$1:$D$18,2,FALSE),"Nie występuje w konkurencji kumite")</f>
        <v>Nie występuje w konkurencji kumite</v>
      </c>
      <c r="K12" s="14" t="str">
        <f t="shared" si="1"/>
        <v/>
      </c>
      <c r="L12" s="14" t="str">
        <f>_xlfn.IFNA(VLOOKUP(K12,'Kategorie - kata'!$C$1:$D$18,2,FALSE),"Nie występuje w konkurencji kata")</f>
        <v>Nie występuje w konkurencji kata</v>
      </c>
    </row>
    <row r="13" spans="1:12" x14ac:dyDescent="0.25">
      <c r="A13" s="2"/>
      <c r="B13" s="2"/>
      <c r="C13" s="2"/>
      <c r="D13" s="6"/>
      <c r="E13" s="5"/>
      <c r="F13" s="10"/>
      <c r="G13" s="10"/>
      <c r="H13" s="2"/>
      <c r="I13" s="9" t="str">
        <f t="shared" si="0"/>
        <v/>
      </c>
      <c r="J13" s="14" t="str">
        <f>_xlfn.IFNA(VLOOKUP(I13,'Kategorie - kumite'!$C$1:$D$18,2,FALSE),"Nie występuje w konkurencji kumite")</f>
        <v>Nie występuje w konkurencji kumite</v>
      </c>
      <c r="K13" s="14" t="str">
        <f t="shared" si="1"/>
        <v/>
      </c>
      <c r="L13" s="14" t="str">
        <f>_xlfn.IFNA(VLOOKUP(K13,'Kategorie - kata'!$C$1:$D$18,2,FALSE),"Nie występuje w konkurencji kata")</f>
        <v>Nie występuje w konkurencji kata</v>
      </c>
    </row>
    <row r="14" spans="1:12" x14ac:dyDescent="0.25">
      <c r="A14" s="2"/>
      <c r="B14" s="2"/>
      <c r="C14" s="2"/>
      <c r="D14" s="6"/>
      <c r="E14" s="5"/>
      <c r="F14" s="10"/>
      <c r="G14" s="10"/>
      <c r="H14" s="2"/>
      <c r="I14" s="9" t="str">
        <f t="shared" si="0"/>
        <v/>
      </c>
      <c r="J14" s="14" t="str">
        <f>_xlfn.IFNA(VLOOKUP(I14,'Kategorie - kumite'!$C$1:$D$18,2,FALSE),"Nie występuje w konkurencji kumite")</f>
        <v>Nie występuje w konkurencji kumite</v>
      </c>
      <c r="K14" s="14" t="str">
        <f t="shared" si="1"/>
        <v/>
      </c>
      <c r="L14" s="14" t="str">
        <f>_xlfn.IFNA(VLOOKUP(K14,'Kategorie - kata'!$C$1:$D$18,2,FALSE),"Nie występuje w konkurencji kata")</f>
        <v>Nie występuje w konkurencji kata</v>
      </c>
    </row>
    <row r="15" spans="1:12" x14ac:dyDescent="0.25">
      <c r="A15" s="2"/>
      <c r="B15" s="2"/>
      <c r="C15" s="2"/>
      <c r="D15" s="6"/>
      <c r="E15" s="5"/>
      <c r="F15" s="10"/>
      <c r="G15" s="10"/>
      <c r="H15" s="2"/>
      <c r="I15" s="9" t="str">
        <f t="shared" si="0"/>
        <v/>
      </c>
      <c r="J15" s="14" t="str">
        <f>_xlfn.IFNA(VLOOKUP(I15,'Kategorie - kumite'!$C$1:$D$18,2,FALSE),"Nie występuje w konkurencji kumite")</f>
        <v>Nie występuje w konkurencji kumite</v>
      </c>
      <c r="K15" s="14" t="str">
        <f t="shared" si="1"/>
        <v/>
      </c>
      <c r="L15" s="14" t="str">
        <f>_xlfn.IFNA(VLOOKUP(K15,'Kategorie - kata'!$C$1:$D$18,2,FALSE),"Nie występuje w konkurencji kata")</f>
        <v>Nie występuje w konkurencji kata</v>
      </c>
    </row>
    <row r="16" spans="1:12" x14ac:dyDescent="0.25">
      <c r="A16" s="2"/>
      <c r="B16" s="2"/>
      <c r="C16" s="2"/>
      <c r="D16" s="6"/>
      <c r="E16" s="5"/>
      <c r="F16" s="10"/>
      <c r="G16" s="10"/>
      <c r="H16" s="2"/>
      <c r="I16" s="9" t="str">
        <f t="shared" si="0"/>
        <v/>
      </c>
      <c r="J16" s="14" t="str">
        <f>_xlfn.IFNA(VLOOKUP(I16,'Kategorie - kumite'!$C$1:$D$18,2,FALSE),"Nie występuje w konkurencji kumite")</f>
        <v>Nie występuje w konkurencji kumite</v>
      </c>
      <c r="K16" s="14" t="str">
        <f t="shared" si="1"/>
        <v/>
      </c>
      <c r="L16" s="14" t="str">
        <f>_xlfn.IFNA(VLOOKUP(K16,'Kategorie - kata'!$C$1:$D$18,2,FALSE),"Nie występuje w konkurencji kata")</f>
        <v>Nie występuje w konkurencji kata</v>
      </c>
    </row>
    <row r="17" spans="1:12" x14ac:dyDescent="0.25">
      <c r="A17" s="2"/>
      <c r="B17" s="2"/>
      <c r="C17" s="2"/>
      <c r="D17" s="6"/>
      <c r="E17" s="5"/>
      <c r="F17" s="10"/>
      <c r="G17" s="10"/>
      <c r="H17" s="2"/>
      <c r="I17" s="9" t="str">
        <f t="shared" si="0"/>
        <v/>
      </c>
      <c r="J17" s="14" t="str">
        <f>_xlfn.IFNA(VLOOKUP(I17,'Kategorie - kumite'!$C$1:$D$18,2,FALSE),"Nie występuje w konkurencji kumite")</f>
        <v>Nie występuje w konkurencji kumite</v>
      </c>
      <c r="K17" s="14" t="str">
        <f t="shared" si="1"/>
        <v/>
      </c>
      <c r="L17" s="14" t="str">
        <f>_xlfn.IFNA(VLOOKUP(K17,'Kategorie - kata'!$C$1:$D$18,2,FALSE),"Nie występuje w konkurencji kata")</f>
        <v>Nie występuje w konkurencji kata</v>
      </c>
    </row>
    <row r="18" spans="1:12" x14ac:dyDescent="0.25">
      <c r="A18" s="2"/>
      <c r="B18" s="2"/>
      <c r="C18" s="2"/>
      <c r="D18" s="6"/>
      <c r="E18" s="5"/>
      <c r="F18" s="10"/>
      <c r="G18" s="10"/>
      <c r="H18" s="2"/>
      <c r="I18" s="9" t="str">
        <f t="shared" si="0"/>
        <v/>
      </c>
      <c r="J18" s="14" t="str">
        <f>_xlfn.IFNA(VLOOKUP(I18,'Kategorie - kumite'!$C$1:$D$18,2,FALSE),"Nie występuje w konkurencji kumite")</f>
        <v>Nie występuje w konkurencji kumite</v>
      </c>
      <c r="K18" s="14" t="str">
        <f t="shared" si="1"/>
        <v/>
      </c>
      <c r="L18" s="14" t="str">
        <f>_xlfn.IFNA(VLOOKUP(K18,'Kategorie - kata'!$C$1:$D$18,2,FALSE),"Nie występuje w konkurencji kata")</f>
        <v>Nie występuje w konkurencji kata</v>
      </c>
    </row>
    <row r="19" spans="1:12" x14ac:dyDescent="0.25">
      <c r="A19" s="2"/>
      <c r="B19" s="2"/>
      <c r="C19" s="2"/>
      <c r="D19" s="6"/>
      <c r="E19" s="5"/>
      <c r="F19" s="10"/>
      <c r="G19" s="10"/>
      <c r="H19" s="2"/>
      <c r="I19" s="9" t="str">
        <f t="shared" si="0"/>
        <v/>
      </c>
      <c r="J19" s="14" t="str">
        <f>_xlfn.IFNA(VLOOKUP(I19,'Kategorie - kumite'!$C$1:$D$18,2,FALSE),"Nie występuje w konkurencji kumite")</f>
        <v>Nie występuje w konkurencji kumite</v>
      </c>
      <c r="K19" s="14" t="str">
        <f t="shared" si="1"/>
        <v/>
      </c>
      <c r="L19" s="14" t="str">
        <f>_xlfn.IFNA(VLOOKUP(K19,'Kategorie - kata'!$C$1:$D$18,2,FALSE),"Nie występuje w konkurencji kata")</f>
        <v>Nie występuje w konkurencji kata</v>
      </c>
    </row>
    <row r="20" spans="1:12" x14ac:dyDescent="0.25">
      <c r="A20" s="2"/>
      <c r="B20" s="2"/>
      <c r="C20" s="2"/>
      <c r="D20" s="6"/>
      <c r="E20" s="5"/>
      <c r="F20" s="10"/>
      <c r="G20" s="10"/>
      <c r="H20" s="2"/>
      <c r="I20" s="9" t="str">
        <f t="shared" si="0"/>
        <v/>
      </c>
      <c r="J20" s="14" t="str">
        <f>_xlfn.IFNA(VLOOKUP(I20,'Kategorie - kumite'!$C$1:$D$18,2,FALSE),"Nie występuje w konkurencji kumite")</f>
        <v>Nie występuje w konkurencji kumite</v>
      </c>
      <c r="K20" s="14" t="str">
        <f t="shared" si="1"/>
        <v/>
      </c>
      <c r="L20" s="14" t="str">
        <f>_xlfn.IFNA(VLOOKUP(K20,'Kategorie - kata'!$C$1:$D$18,2,FALSE),"Nie występuje w konkurencji kata")</f>
        <v>Nie występuje w konkurencji kata</v>
      </c>
    </row>
    <row r="21" spans="1:12" x14ac:dyDescent="0.25">
      <c r="A21" s="2"/>
      <c r="B21" s="2"/>
      <c r="C21" s="2"/>
      <c r="D21" s="6"/>
      <c r="E21" s="5"/>
      <c r="F21" s="10"/>
      <c r="G21" s="10"/>
      <c r="H21" s="2"/>
      <c r="I21" s="9" t="str">
        <f t="shared" si="0"/>
        <v/>
      </c>
      <c r="J21" s="14" t="str">
        <f>_xlfn.IFNA(VLOOKUP(I21,'Kategorie - kumite'!$C$1:$D$18,2,FALSE),"Nie występuje w konkurencji kumite")</f>
        <v>Nie występuje w konkurencji kumite</v>
      </c>
      <c r="K21" s="14" t="str">
        <f t="shared" si="1"/>
        <v/>
      </c>
      <c r="L21" s="14" t="str">
        <f>_xlfn.IFNA(VLOOKUP(K21,'Kategorie - kata'!$C$1:$D$18,2,FALSE),"Nie występuje w konkurencji kata")</f>
        <v>Nie występuje w konkurencji kata</v>
      </c>
    </row>
    <row r="22" spans="1:12" x14ac:dyDescent="0.25">
      <c r="A22" s="2"/>
      <c r="B22" s="2"/>
      <c r="C22" s="2"/>
      <c r="D22" s="6"/>
      <c r="E22" s="5"/>
      <c r="F22" s="10"/>
      <c r="G22" s="10"/>
      <c r="H22" s="2"/>
      <c r="I22" s="9" t="str">
        <f t="shared" si="0"/>
        <v/>
      </c>
      <c r="J22" s="14" t="str">
        <f>_xlfn.IFNA(VLOOKUP(I22,'Kategorie - kumite'!$C$1:$D$18,2,FALSE),"Nie występuje w konkurencji kumite")</f>
        <v>Nie występuje w konkurencji kumite</v>
      </c>
      <c r="K22" s="14" t="str">
        <f t="shared" si="1"/>
        <v/>
      </c>
      <c r="L22" s="14" t="str">
        <f>_xlfn.IFNA(VLOOKUP(K22,'Kategorie - kata'!$C$1:$D$18,2,FALSE),"Nie występuje w konkurencji kata")</f>
        <v>Nie występuje w konkurencji kata</v>
      </c>
    </row>
    <row r="23" spans="1:12" x14ac:dyDescent="0.25">
      <c r="A23" s="2"/>
      <c r="B23" s="2"/>
      <c r="C23" s="2"/>
      <c r="D23" s="6"/>
      <c r="E23" s="5"/>
      <c r="F23" s="10"/>
      <c r="G23" s="10"/>
      <c r="H23" s="2"/>
      <c r="I23" s="9" t="str">
        <f t="shared" si="0"/>
        <v/>
      </c>
      <c r="J23" s="14" t="str">
        <f>_xlfn.IFNA(VLOOKUP(I23,'Kategorie - kumite'!$C$1:$D$18,2,FALSE),"Nie występuje w konkurencji kumite")</f>
        <v>Nie występuje w konkurencji kumite</v>
      </c>
      <c r="K23" s="14" t="str">
        <f t="shared" si="1"/>
        <v/>
      </c>
      <c r="L23" s="14" t="str">
        <f>_xlfn.IFNA(VLOOKUP(K23,'Kategorie - kata'!$C$1:$D$18,2,FALSE),"Nie występuje w konkurencji kata")</f>
        <v>Nie występuje w konkurencji kata</v>
      </c>
    </row>
    <row r="24" spans="1:12" x14ac:dyDescent="0.25">
      <c r="A24" s="2"/>
      <c r="B24" s="2"/>
      <c r="C24" s="2"/>
      <c r="D24" s="6"/>
      <c r="E24" s="5"/>
      <c r="F24" s="10"/>
      <c r="G24" s="10"/>
      <c r="H24" s="2"/>
      <c r="I24" s="9" t="str">
        <f t="shared" si="0"/>
        <v/>
      </c>
      <c r="J24" s="14" t="str">
        <f>_xlfn.IFNA(VLOOKUP(I24,'Kategorie - kumite'!$C$1:$D$18,2,FALSE),"Nie występuje w konkurencji kumite")</f>
        <v>Nie występuje w konkurencji kumite</v>
      </c>
      <c r="K24" s="14" t="str">
        <f t="shared" si="1"/>
        <v/>
      </c>
      <c r="L24" s="14" t="str">
        <f>_xlfn.IFNA(VLOOKUP(K24,'Kategorie - kata'!$C$1:$D$18,2,FALSE),"Nie występuje w konkurencji kata")</f>
        <v>Nie występuje w konkurencji kata</v>
      </c>
    </row>
    <row r="25" spans="1:12" x14ac:dyDescent="0.25">
      <c r="A25" s="2"/>
      <c r="B25" s="2"/>
      <c r="C25" s="2"/>
      <c r="D25" s="6"/>
      <c r="E25" s="5"/>
      <c r="F25" s="10"/>
      <c r="G25" s="10"/>
      <c r="H25" s="2"/>
      <c r="I25" s="9" t="str">
        <f t="shared" si="0"/>
        <v/>
      </c>
      <c r="J25" s="14" t="str">
        <f>_xlfn.IFNA(VLOOKUP(I25,'Kategorie - kumite'!$C$1:$D$18,2,FALSE),"Nie występuje w konkurencji kumite")</f>
        <v>Nie występuje w konkurencji kumite</v>
      </c>
      <c r="K25" s="14" t="str">
        <f t="shared" si="1"/>
        <v/>
      </c>
      <c r="L25" s="14" t="str">
        <f>_xlfn.IFNA(VLOOKUP(K25,'Kategorie - kata'!$C$1:$D$18,2,FALSE),"Nie występuje w konkurencji kata")</f>
        <v>Nie występuje w konkurencji kata</v>
      </c>
    </row>
    <row r="26" spans="1:12" x14ac:dyDescent="0.25">
      <c r="A26" s="2"/>
      <c r="B26" s="2"/>
      <c r="C26" s="2"/>
      <c r="D26" s="6"/>
      <c r="E26" s="5"/>
      <c r="F26" s="10"/>
      <c r="G26" s="10"/>
      <c r="H26" s="2"/>
      <c r="I26" s="9" t="str">
        <f t="shared" si="0"/>
        <v/>
      </c>
      <c r="J26" s="14" t="str">
        <f>_xlfn.IFNA(VLOOKUP(I26,'Kategorie - kumite'!$C$1:$D$18,2,FALSE),"Nie występuje w konkurencji kumite")</f>
        <v>Nie występuje w konkurencji kumite</v>
      </c>
      <c r="K26" s="14" t="str">
        <f t="shared" si="1"/>
        <v/>
      </c>
      <c r="L26" s="14" t="str">
        <f>_xlfn.IFNA(VLOOKUP(K26,'Kategorie - kata'!$C$1:$D$18,2,FALSE),"Nie występuje w konkurencji kata")</f>
        <v>Nie występuje w konkurencji kata</v>
      </c>
    </row>
    <row r="27" spans="1:12" x14ac:dyDescent="0.25">
      <c r="A27" s="2"/>
      <c r="B27" s="2"/>
      <c r="C27" s="2"/>
      <c r="D27" s="6"/>
      <c r="E27" s="5"/>
      <c r="F27" s="10"/>
      <c r="G27" s="10"/>
      <c r="H27" s="2"/>
      <c r="I27" s="9" t="str">
        <f t="shared" si="0"/>
        <v/>
      </c>
      <c r="J27" s="14" t="str">
        <f>_xlfn.IFNA(VLOOKUP(I27,'Kategorie - kumite'!$C$1:$D$18,2,FALSE),"Nie występuje w konkurencji kumite")</f>
        <v>Nie występuje w konkurencji kumite</v>
      </c>
      <c r="K27" s="14" t="str">
        <f t="shared" si="1"/>
        <v/>
      </c>
      <c r="L27" s="14" t="str">
        <f>_xlfn.IFNA(VLOOKUP(K27,'Kategorie - kata'!$C$1:$D$18,2,FALSE),"Nie występuje w konkurencji kata")</f>
        <v>Nie występuje w konkurencji kata</v>
      </c>
    </row>
    <row r="28" spans="1:12" x14ac:dyDescent="0.25">
      <c r="A28" s="2"/>
      <c r="B28" s="2"/>
      <c r="C28" s="2"/>
      <c r="D28" s="6"/>
      <c r="E28" s="5"/>
      <c r="F28" s="10"/>
      <c r="G28" s="10"/>
      <c r="H28" s="2"/>
      <c r="I28" s="9" t="str">
        <f t="shared" si="0"/>
        <v/>
      </c>
      <c r="J28" s="14" t="str">
        <f>_xlfn.IFNA(VLOOKUP(I28,'Kategorie - kumite'!$C$1:$D$18,2,FALSE),"Nie występuje w konkurencji kumite")</f>
        <v>Nie występuje w konkurencji kumite</v>
      </c>
      <c r="K28" s="14" t="str">
        <f t="shared" si="1"/>
        <v/>
      </c>
      <c r="L28" s="14" t="str">
        <f>_xlfn.IFNA(VLOOKUP(K28,'Kategorie - kata'!$C$1:$D$18,2,FALSE),"Nie występuje w konkurencji kata")</f>
        <v>Nie występuje w konkurencji kata</v>
      </c>
    </row>
    <row r="29" spans="1:12" x14ac:dyDescent="0.25">
      <c r="A29" s="2"/>
      <c r="B29" s="2"/>
      <c r="C29" s="2"/>
      <c r="D29" s="6"/>
      <c r="E29" s="5"/>
      <c r="F29" s="10"/>
      <c r="G29" s="10"/>
      <c r="H29" s="2"/>
      <c r="I29" s="9" t="str">
        <f t="shared" si="0"/>
        <v/>
      </c>
      <c r="J29" s="14" t="str">
        <f>_xlfn.IFNA(VLOOKUP(I29,'Kategorie - kumite'!$C$1:$D$18,2,FALSE),"Nie występuje w konkurencji kumite")</f>
        <v>Nie występuje w konkurencji kumite</v>
      </c>
      <c r="K29" s="14" t="str">
        <f t="shared" si="1"/>
        <v/>
      </c>
      <c r="L29" s="14" t="str">
        <f>_xlfn.IFNA(VLOOKUP(K29,'Kategorie - kata'!$C$1:$D$18,2,FALSE),"Nie występuje w konkurencji kata")</f>
        <v>Nie występuje w konkurencji kata</v>
      </c>
    </row>
    <row r="30" spans="1:12" x14ac:dyDescent="0.25">
      <c r="A30" s="2"/>
      <c r="B30" s="2"/>
      <c r="C30" s="2"/>
      <c r="D30" s="6"/>
      <c r="E30" s="5"/>
      <c r="F30" s="10"/>
      <c r="G30" s="10"/>
      <c r="H30" s="2"/>
      <c r="I30" s="9" t="str">
        <f t="shared" si="0"/>
        <v/>
      </c>
      <c r="J30" s="14" t="str">
        <f>_xlfn.IFNA(VLOOKUP(I30,'Kategorie - kumite'!$C$1:$D$18,2,FALSE),"Nie występuje w konkurencji kumite")</f>
        <v>Nie występuje w konkurencji kumite</v>
      </c>
      <c r="K30" s="14" t="str">
        <f t="shared" si="1"/>
        <v/>
      </c>
      <c r="L30" s="14" t="str">
        <f>_xlfn.IFNA(VLOOKUP(K30,'Kategorie - kata'!$C$1:$D$18,2,FALSE),"Nie występuje w konkurencji kata")</f>
        <v>Nie występuje w konkurencji kata</v>
      </c>
    </row>
    <row r="31" spans="1:12" x14ac:dyDescent="0.25">
      <c r="A31" s="2"/>
      <c r="B31" s="2"/>
      <c r="C31" s="2"/>
      <c r="D31" s="6"/>
      <c r="E31" s="5"/>
      <c r="F31" s="10"/>
      <c r="G31" s="10"/>
      <c r="H31" s="2"/>
      <c r="I31" s="9" t="str">
        <f t="shared" si="0"/>
        <v/>
      </c>
      <c r="J31" s="14" t="str">
        <f>_xlfn.IFNA(VLOOKUP(I31,'Kategorie - kumite'!$C$1:$D$18,2,FALSE),"Nie występuje w konkurencji kumite")</f>
        <v>Nie występuje w konkurencji kumite</v>
      </c>
      <c r="K31" s="14" t="str">
        <f t="shared" si="1"/>
        <v/>
      </c>
      <c r="L31" s="14" t="str">
        <f>_xlfn.IFNA(VLOOKUP(K31,'Kategorie - kata'!$C$1:$D$18,2,FALSE),"Nie występuje w konkurencji kata")</f>
        <v>Nie występuje w konkurencji kata</v>
      </c>
    </row>
    <row r="32" spans="1:12" x14ac:dyDescent="0.25">
      <c r="A32" s="2"/>
      <c r="B32" s="2"/>
      <c r="C32" s="2"/>
      <c r="D32" s="6"/>
      <c r="E32" s="5"/>
      <c r="F32" s="10"/>
      <c r="G32" s="10"/>
      <c r="H32" s="2"/>
      <c r="I32" s="9" t="str">
        <f t="shared" si="0"/>
        <v/>
      </c>
      <c r="J32" s="14" t="str">
        <f>_xlfn.IFNA(VLOOKUP(I32,'Kategorie - kumite'!$C$1:$D$18,2,FALSE),"Nie występuje w konkurencji kumite")</f>
        <v>Nie występuje w konkurencji kumite</v>
      </c>
      <c r="K32" s="14" t="str">
        <f t="shared" si="1"/>
        <v/>
      </c>
      <c r="L32" s="14" t="str">
        <f>_xlfn.IFNA(VLOOKUP(K32,'Kategorie - kata'!$C$1:$D$18,2,FALSE),"Nie występuje w konkurencji kata")</f>
        <v>Nie występuje w konkurencji kata</v>
      </c>
    </row>
    <row r="33" spans="1:12" x14ac:dyDescent="0.25">
      <c r="A33" s="2"/>
      <c r="B33" s="2"/>
      <c r="C33" s="2"/>
      <c r="D33" s="6"/>
      <c r="E33" s="5"/>
      <c r="F33" s="10"/>
      <c r="G33" s="10"/>
      <c r="H33" s="2"/>
      <c r="I33" s="9" t="str">
        <f t="shared" si="0"/>
        <v/>
      </c>
      <c r="J33" s="14" t="str">
        <f>_xlfn.IFNA(VLOOKUP(I33,'Kategorie - kumite'!$C$1:$D$18,2,FALSE),"Nie występuje w konkurencji kumite")</f>
        <v>Nie występuje w konkurencji kumite</v>
      </c>
      <c r="K33" s="14" t="str">
        <f t="shared" si="1"/>
        <v/>
      </c>
      <c r="L33" s="14" t="str">
        <f>_xlfn.IFNA(VLOOKUP(K33,'Kategorie - kata'!$C$1:$D$18,2,FALSE),"Nie występuje w konkurencji kata")</f>
        <v>Nie występuje w konkurencji kata</v>
      </c>
    </row>
    <row r="34" spans="1:12" x14ac:dyDescent="0.25">
      <c r="A34" s="2"/>
      <c r="B34" s="2"/>
      <c r="C34" s="2"/>
      <c r="D34" s="6"/>
      <c r="E34" s="5"/>
      <c r="F34" s="10"/>
      <c r="G34" s="10"/>
      <c r="H34" s="2"/>
      <c r="I34" s="9" t="str">
        <f t="shared" si="0"/>
        <v/>
      </c>
      <c r="J34" s="14" t="str">
        <f>_xlfn.IFNA(VLOOKUP(I34,'Kategorie - kumite'!$C$1:$D$18,2,FALSE),"Nie występuje w konkurencji kumite")</f>
        <v>Nie występuje w konkurencji kumite</v>
      </c>
      <c r="K34" s="14" t="str">
        <f t="shared" si="1"/>
        <v/>
      </c>
      <c r="L34" s="14" t="str">
        <f>_xlfn.IFNA(VLOOKUP(K34,'Kategorie - kata'!$C$1:$D$18,2,FALSE),"Nie występuje w konkurencji kata")</f>
        <v>Nie występuje w konkurencji kata</v>
      </c>
    </row>
    <row r="35" spans="1:12" x14ac:dyDescent="0.25">
      <c r="A35" s="2"/>
      <c r="B35" s="2"/>
      <c r="C35" s="2"/>
      <c r="D35" s="6"/>
      <c r="E35" s="5"/>
      <c r="F35" s="10"/>
      <c r="G35" s="10"/>
      <c r="H35" s="2"/>
      <c r="I35" s="9" t="str">
        <f t="shared" si="0"/>
        <v/>
      </c>
      <c r="J35" s="14" t="str">
        <f>_xlfn.IFNA(VLOOKUP(I35,'Kategorie - kumite'!$C$1:$D$18,2,FALSE),"Nie występuje w konkurencji kumite")</f>
        <v>Nie występuje w konkurencji kumite</v>
      </c>
      <c r="K35" s="14" t="str">
        <f t="shared" si="1"/>
        <v/>
      </c>
      <c r="L35" s="14" t="str">
        <f>_xlfn.IFNA(VLOOKUP(K35,'Kategorie - kata'!$C$1:$D$18,2,FALSE),"Nie występuje w konkurencji kata")</f>
        <v>Nie występuje w konkurencji kata</v>
      </c>
    </row>
    <row r="36" spans="1:12" x14ac:dyDescent="0.25">
      <c r="A36" s="2"/>
      <c r="B36" s="2"/>
      <c r="C36" s="2"/>
      <c r="D36" s="6"/>
      <c r="E36" s="5"/>
      <c r="F36" s="10"/>
      <c r="G36" s="10"/>
      <c r="H36" s="2"/>
      <c r="I36" s="9" t="str">
        <f t="shared" si="0"/>
        <v/>
      </c>
      <c r="J36" s="14" t="str">
        <f>_xlfn.IFNA(VLOOKUP(I36,'Kategorie - kumite'!$C$1:$D$18,2,FALSE),"Nie występuje w konkurencji kumite")</f>
        <v>Nie występuje w konkurencji kumite</v>
      </c>
      <c r="K36" s="14" t="str">
        <f t="shared" si="1"/>
        <v/>
      </c>
      <c r="L36" s="14" t="str">
        <f>_xlfn.IFNA(VLOOKUP(K36,'Kategorie - kata'!$C$1:$D$18,2,FALSE),"Nie występuje w konkurencji kata")</f>
        <v>Nie występuje w konkurencji kata</v>
      </c>
    </row>
    <row r="37" spans="1:12" x14ac:dyDescent="0.25">
      <c r="A37" s="2"/>
      <c r="B37" s="2"/>
      <c r="C37" s="2"/>
      <c r="D37" s="6"/>
      <c r="E37" s="5"/>
      <c r="F37" s="10"/>
      <c r="G37" s="10"/>
      <c r="H37" s="2"/>
      <c r="I37" s="9" t="str">
        <f t="shared" si="0"/>
        <v/>
      </c>
      <c r="J37" s="14" t="str">
        <f>_xlfn.IFNA(VLOOKUP(I37,'Kategorie - kumite'!$C$1:$D$18,2,FALSE),"Nie występuje w konkurencji kumite")</f>
        <v>Nie występuje w konkurencji kumite</v>
      </c>
      <c r="K37" s="14" t="str">
        <f t="shared" si="1"/>
        <v/>
      </c>
      <c r="L37" s="14" t="str">
        <f>_xlfn.IFNA(VLOOKUP(K37,'Kategorie - kata'!$C$1:$D$18,2,FALSE),"Nie występuje w konkurencji kata")</f>
        <v>Nie występuje w konkurencji kata</v>
      </c>
    </row>
    <row r="38" spans="1:12" x14ac:dyDescent="0.25">
      <c r="A38" s="2"/>
      <c r="B38" s="2"/>
      <c r="C38" s="2"/>
      <c r="D38" s="6"/>
      <c r="E38" s="5"/>
      <c r="F38" s="10"/>
      <c r="G38" s="10"/>
      <c r="H38" s="2"/>
      <c r="I38" s="9" t="str">
        <f t="shared" si="0"/>
        <v/>
      </c>
      <c r="J38" s="14" t="str">
        <f>_xlfn.IFNA(VLOOKUP(I38,'Kategorie - kumite'!$C$1:$D$18,2,FALSE),"Nie występuje w konkurencji kumite")</f>
        <v>Nie występuje w konkurencji kumite</v>
      </c>
      <c r="K38" s="14" t="str">
        <f t="shared" si="1"/>
        <v/>
      </c>
      <c r="L38" s="14" t="str">
        <f>_xlfn.IFNA(VLOOKUP(K38,'Kategorie - kata'!$C$1:$D$18,2,FALSE),"Nie występuje w konkurencji kata")</f>
        <v>Nie występuje w konkurencji kata</v>
      </c>
    </row>
    <row r="39" spans="1:12" x14ac:dyDescent="0.25">
      <c r="A39" s="2"/>
      <c r="B39" s="2"/>
      <c r="C39" s="2"/>
      <c r="D39" s="6"/>
      <c r="E39" s="5"/>
      <c r="F39" s="10"/>
      <c r="G39" s="10"/>
      <c r="H39" s="2"/>
      <c r="I39" s="9" t="str">
        <f t="shared" si="0"/>
        <v/>
      </c>
      <c r="J39" s="14" t="str">
        <f>_xlfn.IFNA(VLOOKUP(I39,'Kategorie - kumite'!$C$1:$D$18,2,FALSE),"Nie występuje w konkurencji kumite")</f>
        <v>Nie występuje w konkurencji kumite</v>
      </c>
      <c r="K39" s="14" t="str">
        <f t="shared" si="1"/>
        <v/>
      </c>
      <c r="L39" s="14" t="str">
        <f>_xlfn.IFNA(VLOOKUP(K39,'Kategorie - kata'!$C$1:$D$18,2,FALSE),"Nie występuje w konkurencji kata")</f>
        <v>Nie występuje w konkurencji kata</v>
      </c>
    </row>
    <row r="40" spans="1:12" x14ac:dyDescent="0.25">
      <c r="A40" s="2"/>
      <c r="B40" s="2"/>
      <c r="C40" s="2"/>
      <c r="D40" s="6"/>
      <c r="E40" s="5"/>
      <c r="F40" s="10"/>
      <c r="G40" s="10"/>
      <c r="H40" s="2"/>
      <c r="I40" s="9" t="str">
        <f t="shared" si="0"/>
        <v/>
      </c>
      <c r="J40" s="14" t="str">
        <f>_xlfn.IFNA(VLOOKUP(I40,'Kategorie - kumite'!$C$1:$D$18,2,FALSE),"Nie występuje w konkurencji kumite")</f>
        <v>Nie występuje w konkurencji kumite</v>
      </c>
      <c r="K40" s="14" t="str">
        <f t="shared" si="1"/>
        <v/>
      </c>
      <c r="L40" s="14" t="str">
        <f>_xlfn.IFNA(VLOOKUP(K40,'Kategorie - kata'!$C$1:$D$18,2,FALSE),"Nie występuje w konkurencji kata")</f>
        <v>Nie występuje w konkurencji kata</v>
      </c>
    </row>
    <row r="41" spans="1:12" x14ac:dyDescent="0.25">
      <c r="A41" s="2"/>
      <c r="B41" s="2"/>
      <c r="C41" s="2"/>
      <c r="D41" s="6"/>
      <c r="E41" s="5"/>
      <c r="F41" s="10"/>
      <c r="G41" s="10"/>
      <c r="H41" s="2"/>
      <c r="I41" s="9" t="str">
        <f t="shared" si="0"/>
        <v/>
      </c>
      <c r="J41" s="14" t="str">
        <f>_xlfn.IFNA(VLOOKUP(I41,'Kategorie - kumite'!$C$1:$D$18,2,FALSE),"Nie występuje w konkurencji kumite")</f>
        <v>Nie występuje w konkurencji kumite</v>
      </c>
      <c r="K41" s="14" t="str">
        <f t="shared" si="1"/>
        <v/>
      </c>
      <c r="L41" s="14" t="str">
        <f>_xlfn.IFNA(VLOOKUP(K41,'Kategorie - kata'!$C$1:$D$18,2,FALSE),"Nie występuje w konkurencji kata")</f>
        <v>Nie występuje w konkurencji kata</v>
      </c>
    </row>
    <row r="42" spans="1:12" x14ac:dyDescent="0.25">
      <c r="A42" s="2"/>
      <c r="B42" s="2"/>
      <c r="C42" s="2"/>
      <c r="D42" s="6"/>
      <c r="E42" s="5"/>
      <c r="F42" s="10"/>
      <c r="G42" s="10"/>
      <c r="H42" s="2"/>
      <c r="I42" s="9" t="str">
        <f t="shared" si="0"/>
        <v/>
      </c>
      <c r="J42" s="14" t="str">
        <f>_xlfn.IFNA(VLOOKUP(I42,'Kategorie - kumite'!$C$1:$D$18,2,FALSE),"Nie występuje w konkurencji kumite")</f>
        <v>Nie występuje w konkurencji kumite</v>
      </c>
      <c r="K42" s="14" t="str">
        <f t="shared" si="1"/>
        <v/>
      </c>
      <c r="L42" s="14" t="str">
        <f>_xlfn.IFNA(VLOOKUP(K42,'Kategorie - kata'!$C$1:$D$18,2,FALSE),"Nie występuje w konkurencji kata")</f>
        <v>Nie występuje w konkurencji kata</v>
      </c>
    </row>
    <row r="43" spans="1:12" x14ac:dyDescent="0.25">
      <c r="A43" s="2"/>
      <c r="B43" s="2"/>
      <c r="C43" s="2"/>
      <c r="D43" s="6"/>
      <c r="E43" s="5"/>
      <c r="F43" s="10"/>
      <c r="G43" s="10"/>
      <c r="H43" s="2"/>
      <c r="I43" s="9" t="str">
        <f t="shared" si="0"/>
        <v/>
      </c>
      <c r="J43" s="14" t="str">
        <f>_xlfn.IFNA(VLOOKUP(I43,'Kategorie - kumite'!$C$1:$D$18,2,FALSE),"Nie występuje w konkurencji kumite")</f>
        <v>Nie występuje w konkurencji kumite</v>
      </c>
      <c r="K43" s="14" t="str">
        <f t="shared" si="1"/>
        <v/>
      </c>
      <c r="L43" s="14" t="str">
        <f>_xlfn.IFNA(VLOOKUP(K43,'Kategorie - kata'!$C$1:$D$18,2,FALSE),"Nie występuje w konkurencji kata")</f>
        <v>Nie występuje w konkurencji kata</v>
      </c>
    </row>
    <row r="44" spans="1:12" x14ac:dyDescent="0.25">
      <c r="A44" s="2"/>
      <c r="B44" s="2"/>
      <c r="C44" s="2"/>
      <c r="D44" s="6"/>
      <c r="E44" s="5"/>
      <c r="F44" s="10"/>
      <c r="G44" s="10"/>
      <c r="H44" s="2"/>
      <c r="I44" s="9" t="str">
        <f t="shared" si="0"/>
        <v/>
      </c>
      <c r="J44" s="14" t="str">
        <f>_xlfn.IFNA(VLOOKUP(I44,'Kategorie - kumite'!$C$1:$D$18,2,FALSE),"Nie występuje w konkurencji kumite")</f>
        <v>Nie występuje w konkurencji kumite</v>
      </c>
      <c r="K44" s="14" t="str">
        <f t="shared" si="1"/>
        <v/>
      </c>
      <c r="L44" s="14" t="str">
        <f>_xlfn.IFNA(VLOOKUP(K44,'Kategorie - kata'!$C$1:$D$18,2,FALSE),"Nie występuje w konkurencji kata")</f>
        <v>Nie występuje w konkurencji kata</v>
      </c>
    </row>
    <row r="45" spans="1:12" x14ac:dyDescent="0.25">
      <c r="A45" s="2"/>
      <c r="B45" s="2"/>
      <c r="C45" s="2"/>
      <c r="D45" s="6"/>
      <c r="E45" s="5"/>
      <c r="F45" s="10"/>
      <c r="G45" s="10"/>
      <c r="H45" s="2"/>
      <c r="I45" s="9" t="str">
        <f t="shared" si="0"/>
        <v/>
      </c>
      <c r="J45" s="14" t="str">
        <f>_xlfn.IFNA(VLOOKUP(I45,'Kategorie - kumite'!$C$1:$D$18,2,FALSE),"Nie występuje w konkurencji kumite")</f>
        <v>Nie występuje w konkurencji kumite</v>
      </c>
      <c r="K45" s="14" t="str">
        <f t="shared" si="1"/>
        <v/>
      </c>
      <c r="L45" s="14" t="str">
        <f>_xlfn.IFNA(VLOOKUP(K45,'Kategorie - kata'!$C$1:$D$18,2,FALSE),"Nie występuje w konkurencji kata")</f>
        <v>Nie występuje w konkurencji kata</v>
      </c>
    </row>
    <row r="46" spans="1:12" x14ac:dyDescent="0.25">
      <c r="A46" s="2"/>
      <c r="B46" s="2"/>
      <c r="C46" s="2"/>
      <c r="D46" s="6"/>
      <c r="E46" s="5"/>
      <c r="F46" s="10"/>
      <c r="G46" s="10"/>
      <c r="H46" s="2"/>
      <c r="I46" s="9" t="str">
        <f t="shared" si="0"/>
        <v/>
      </c>
      <c r="J46" s="14" t="str">
        <f>_xlfn.IFNA(VLOOKUP(I46,'Kategorie - kumite'!$C$1:$D$18,2,FALSE),"Nie występuje w konkurencji kumite")</f>
        <v>Nie występuje w konkurencji kumite</v>
      </c>
      <c r="K46" s="14" t="str">
        <f t="shared" si="1"/>
        <v/>
      </c>
      <c r="L46" s="14" t="str">
        <f>_xlfn.IFNA(VLOOKUP(K46,'Kategorie - kata'!$C$1:$D$18,2,FALSE),"Nie występuje w konkurencji kata")</f>
        <v>Nie występuje w konkurencji kata</v>
      </c>
    </row>
    <row r="47" spans="1:12" x14ac:dyDescent="0.25">
      <c r="A47" s="2"/>
      <c r="B47" s="2"/>
      <c r="C47" s="2"/>
      <c r="D47" s="6"/>
      <c r="E47" s="5"/>
      <c r="F47" s="10"/>
      <c r="G47" s="10"/>
      <c r="H47" s="2"/>
      <c r="I47" s="9" t="str">
        <f t="shared" si="0"/>
        <v/>
      </c>
      <c r="J47" s="14" t="str">
        <f>_xlfn.IFNA(VLOOKUP(I47,'Kategorie - kumite'!$C$1:$D$18,2,FALSE),"Nie występuje w konkurencji kumite")</f>
        <v>Nie występuje w konkurencji kumite</v>
      </c>
      <c r="K47" s="14" t="str">
        <f t="shared" si="1"/>
        <v/>
      </c>
      <c r="L47" s="14" t="str">
        <f>_xlfn.IFNA(VLOOKUP(K47,'Kategorie - kata'!$C$1:$D$18,2,FALSE),"Nie występuje w konkurencji kata")</f>
        <v>Nie występuje w konkurencji kata</v>
      </c>
    </row>
    <row r="48" spans="1:12" x14ac:dyDescent="0.25">
      <c r="A48" s="2"/>
      <c r="B48" s="2"/>
      <c r="C48" s="2"/>
      <c r="D48" s="6"/>
      <c r="E48" s="5"/>
      <c r="F48" s="10"/>
      <c r="G48" s="10"/>
      <c r="H48" s="2"/>
      <c r="I48" s="9" t="str">
        <f t="shared" si="0"/>
        <v/>
      </c>
      <c r="J48" s="14" t="str">
        <f>_xlfn.IFNA(VLOOKUP(I48,'Kategorie - kumite'!$C$1:$D$18,2,FALSE),"Nie występuje w konkurencji kumite")</f>
        <v>Nie występuje w konkurencji kumite</v>
      </c>
      <c r="K48" s="14" t="str">
        <f t="shared" si="1"/>
        <v/>
      </c>
      <c r="L48" s="14" t="str">
        <f>_xlfn.IFNA(VLOOKUP(K48,'Kategorie - kata'!$C$1:$D$18,2,FALSE),"Nie występuje w konkurencji kata")</f>
        <v>Nie występuje w konkurencji kata</v>
      </c>
    </row>
    <row r="49" spans="1:12" x14ac:dyDescent="0.25">
      <c r="A49" s="2"/>
      <c r="B49" s="2"/>
      <c r="C49" s="2"/>
      <c r="D49" s="6"/>
      <c r="E49" s="5"/>
      <c r="F49" s="10"/>
      <c r="G49" s="10"/>
      <c r="H49" s="2"/>
      <c r="I49" s="9" t="str">
        <f t="shared" si="0"/>
        <v/>
      </c>
      <c r="J49" s="14" t="str">
        <f>_xlfn.IFNA(VLOOKUP(I49,'Kategorie - kumite'!$C$1:$D$18,2,FALSE),"Nie występuje w konkurencji kumite")</f>
        <v>Nie występuje w konkurencji kumite</v>
      </c>
      <c r="K49" s="14" t="str">
        <f t="shared" si="1"/>
        <v/>
      </c>
      <c r="L49" s="14" t="str">
        <f>_xlfn.IFNA(VLOOKUP(K49,'Kategorie - kata'!$C$1:$D$18,2,FALSE),"Nie występuje w konkurencji kata")</f>
        <v>Nie występuje w konkurencji kata</v>
      </c>
    </row>
    <row r="50" spans="1:12" x14ac:dyDescent="0.25">
      <c r="A50" s="2"/>
      <c r="B50" s="2"/>
      <c r="C50" s="2"/>
      <c r="D50" s="6"/>
      <c r="E50" s="5"/>
      <c r="F50" s="10"/>
      <c r="G50" s="10"/>
      <c r="H50" s="2"/>
      <c r="I50" s="9" t="str">
        <f t="shared" si="0"/>
        <v/>
      </c>
      <c r="J50" s="14" t="str">
        <f>_xlfn.IFNA(VLOOKUP(I50,'Kategorie - kumite'!$C$1:$D$18,2,FALSE),"Nie występuje w konkurencji kumite")</f>
        <v>Nie występuje w konkurencji kumite</v>
      </c>
      <c r="K50" s="14" t="str">
        <f t="shared" si="1"/>
        <v/>
      </c>
      <c r="L50" s="14" t="str">
        <f>_xlfn.IFNA(VLOOKUP(K50,'Kategorie - kata'!$C$1:$D$18,2,FALSE),"Nie występuje w konkurencji kata")</f>
        <v>Nie występuje w konkurencji kata</v>
      </c>
    </row>
    <row r="51" spans="1:12" x14ac:dyDescent="0.25">
      <c r="A51" s="2"/>
      <c r="B51" s="2"/>
      <c r="C51" s="2"/>
      <c r="D51" s="6"/>
      <c r="E51" s="5"/>
      <c r="F51" s="10"/>
      <c r="G51" s="10"/>
      <c r="H51" s="2"/>
      <c r="I51" s="9" t="str">
        <f t="shared" si="0"/>
        <v/>
      </c>
      <c r="J51" s="14" t="str">
        <f>_xlfn.IFNA(VLOOKUP(I51,'Kategorie - kumite'!$C$1:$D$18,2,FALSE),"Nie występuje w konkurencji kumite")</f>
        <v>Nie występuje w konkurencji kumite</v>
      </c>
      <c r="K51" s="14" t="str">
        <f t="shared" si="1"/>
        <v/>
      </c>
      <c r="L51" s="14" t="str">
        <f>_xlfn.IFNA(VLOOKUP(K51,'Kategorie - kata'!$C$1:$D$18,2,FALSE),"Nie występuje w konkurencji kata")</f>
        <v>Nie występuje w konkurencji kata</v>
      </c>
    </row>
    <row r="52" spans="1:12" x14ac:dyDescent="0.25">
      <c r="A52" s="2"/>
      <c r="B52" s="2"/>
      <c r="C52" s="2"/>
      <c r="D52" s="6"/>
      <c r="E52" s="5"/>
      <c r="F52" s="10"/>
      <c r="G52" s="10"/>
      <c r="H52" s="2"/>
      <c r="I52" s="9" t="str">
        <f t="shared" si="0"/>
        <v/>
      </c>
      <c r="J52" s="14" t="str">
        <f>_xlfn.IFNA(VLOOKUP(I52,'Kategorie - kumite'!$C$1:$D$18,2,FALSE),"Nie występuje w konkurencji kumite")</f>
        <v>Nie występuje w konkurencji kumite</v>
      </c>
      <c r="K52" s="14" t="str">
        <f t="shared" si="1"/>
        <v/>
      </c>
      <c r="L52" s="14" t="str">
        <f>_xlfn.IFNA(VLOOKUP(K52,'Kategorie - kata'!$C$1:$D$18,2,FALSE),"Nie występuje w konkurencji kata")</f>
        <v>Nie występuje w konkurencji kata</v>
      </c>
    </row>
    <row r="53" spans="1:12" x14ac:dyDescent="0.25">
      <c r="A53" s="2"/>
      <c r="B53" s="2"/>
      <c r="C53" s="2"/>
      <c r="D53" s="6"/>
      <c r="E53" s="5"/>
      <c r="F53" s="10"/>
      <c r="G53" s="10"/>
      <c r="H53" s="2"/>
      <c r="I53" s="9" t="str">
        <f t="shared" si="0"/>
        <v/>
      </c>
      <c r="J53" s="14" t="str">
        <f>_xlfn.IFNA(VLOOKUP(I53,'Kategorie - kumite'!$C$1:$D$18,2,FALSE),"Nie występuje w konkurencji kumite")</f>
        <v>Nie występuje w konkurencji kumite</v>
      </c>
      <c r="K53" s="14" t="str">
        <f t="shared" si="1"/>
        <v/>
      </c>
      <c r="L53" s="14" t="str">
        <f>_xlfn.IFNA(VLOOKUP(K53,'Kategorie - kata'!$C$1:$D$18,2,FALSE),"Nie występuje w konkurencji kata")</f>
        <v>Nie występuje w konkurencji kata</v>
      </c>
    </row>
    <row r="54" spans="1:12" x14ac:dyDescent="0.25">
      <c r="A54" s="2"/>
      <c r="B54" s="2"/>
      <c r="C54" s="2"/>
      <c r="D54" s="6"/>
      <c r="E54" s="5"/>
      <c r="F54" s="10"/>
      <c r="G54" s="10"/>
      <c r="H54" s="2"/>
      <c r="I54" s="9" t="str">
        <f t="shared" si="0"/>
        <v/>
      </c>
      <c r="J54" s="14" t="str">
        <f>_xlfn.IFNA(VLOOKUP(I54,'Kategorie - kumite'!$C$1:$D$18,2,FALSE),"Nie występuje w konkurencji kumite")</f>
        <v>Nie występuje w konkurencji kumite</v>
      </c>
      <c r="K54" s="14" t="str">
        <f t="shared" si="1"/>
        <v/>
      </c>
      <c r="L54" s="14" t="str">
        <f>_xlfn.IFNA(VLOOKUP(K54,'Kategorie - kata'!$C$1:$D$18,2,FALSE),"Nie występuje w konkurencji kata")</f>
        <v>Nie występuje w konkurencji kata</v>
      </c>
    </row>
    <row r="55" spans="1:12" x14ac:dyDescent="0.25">
      <c r="A55" s="2"/>
      <c r="B55" s="2"/>
      <c r="C55" s="2"/>
      <c r="D55" s="6"/>
      <c r="E55" s="5"/>
      <c r="F55" s="10"/>
      <c r="G55" s="10"/>
      <c r="H55" s="2"/>
      <c r="I55" s="9" t="str">
        <f t="shared" si="0"/>
        <v/>
      </c>
      <c r="J55" s="14" t="str">
        <f>_xlfn.IFNA(VLOOKUP(I55,'Kategorie - kumite'!$C$1:$D$18,2,FALSE),"Nie występuje w konkurencji kumite")</f>
        <v>Nie występuje w konkurencji kumite</v>
      </c>
      <c r="K55" s="14" t="str">
        <f t="shared" si="1"/>
        <v/>
      </c>
      <c r="L55" s="14" t="str">
        <f>_xlfn.IFNA(VLOOKUP(K55,'Kategorie - kata'!$C$1:$D$18,2,FALSE),"Nie występuje w konkurencji kata")</f>
        <v>Nie występuje w konkurencji kata</v>
      </c>
    </row>
    <row r="56" spans="1:12" x14ac:dyDescent="0.25">
      <c r="A56" s="2"/>
      <c r="B56" s="2"/>
      <c r="C56" s="2"/>
      <c r="D56" s="6"/>
      <c r="E56" s="5"/>
      <c r="F56" s="10"/>
      <c r="G56" s="10"/>
      <c r="H56" s="2"/>
      <c r="I56" s="9" t="str">
        <f t="shared" si="0"/>
        <v/>
      </c>
      <c r="J56" s="14" t="str">
        <f>_xlfn.IFNA(VLOOKUP(I56,'Kategorie - kumite'!$C$1:$D$18,2,FALSE),"Nie występuje w konkurencji kumite")</f>
        <v>Nie występuje w konkurencji kumite</v>
      </c>
      <c r="K56" s="14" t="str">
        <f t="shared" si="1"/>
        <v/>
      </c>
      <c r="L56" s="14" t="str">
        <f>_xlfn.IFNA(VLOOKUP(K56,'Kategorie - kata'!$C$1:$D$18,2,FALSE),"Nie występuje w konkurencji kata")</f>
        <v>Nie występuje w konkurencji kata</v>
      </c>
    </row>
    <row r="57" spans="1:12" x14ac:dyDescent="0.25">
      <c r="A57" s="2"/>
      <c r="B57" s="2"/>
      <c r="C57" s="2"/>
      <c r="D57" s="6"/>
      <c r="E57" s="5"/>
      <c r="F57" s="10"/>
      <c r="G57" s="10"/>
      <c r="H57" s="2"/>
      <c r="I57" s="9" t="str">
        <f t="shared" si="0"/>
        <v/>
      </c>
      <c r="J57" s="14" t="str">
        <f>_xlfn.IFNA(VLOOKUP(I57,'Kategorie - kumite'!$C$1:$D$18,2,FALSE),"Nie występuje w konkurencji kumite")</f>
        <v>Nie występuje w konkurencji kumite</v>
      </c>
      <c r="K57" s="14" t="str">
        <f t="shared" si="1"/>
        <v/>
      </c>
      <c r="L57" s="14" t="str">
        <f>_xlfn.IFNA(VLOOKUP(K57,'Kategorie - kata'!$C$1:$D$18,2,FALSE),"Nie występuje w konkurencji kata")</f>
        <v>Nie występuje w konkurencji kata</v>
      </c>
    </row>
    <row r="58" spans="1:12" x14ac:dyDescent="0.25">
      <c r="A58" s="2"/>
      <c r="B58" s="2"/>
      <c r="C58" s="2"/>
      <c r="D58" s="6"/>
      <c r="E58" s="5"/>
      <c r="F58" s="10"/>
      <c r="G58" s="10"/>
      <c r="H58" s="2"/>
      <c r="I58" s="9" t="str">
        <f t="shared" si="0"/>
        <v/>
      </c>
      <c r="J58" s="14" t="str">
        <f>_xlfn.IFNA(VLOOKUP(I58,'Kategorie - kumite'!$C$1:$D$18,2,FALSE),"Nie występuje w konkurencji kumite")</f>
        <v>Nie występuje w konkurencji kumite</v>
      </c>
      <c r="K58" s="14" t="str">
        <f t="shared" si="1"/>
        <v/>
      </c>
      <c r="L58" s="14" t="str">
        <f>_xlfn.IFNA(VLOOKUP(K58,'Kategorie - kata'!$C$1:$D$18,2,FALSE),"Nie występuje w konkurencji kata")</f>
        <v>Nie występuje w konkurencji kata</v>
      </c>
    </row>
    <row r="59" spans="1:12" x14ac:dyDescent="0.25">
      <c r="A59" s="2"/>
      <c r="B59" s="2"/>
      <c r="C59" s="2"/>
      <c r="D59" s="6"/>
      <c r="E59" s="5"/>
      <c r="F59" s="10"/>
      <c r="G59" s="10"/>
      <c r="H59" s="2"/>
      <c r="I59" s="9" t="str">
        <f t="shared" si="0"/>
        <v/>
      </c>
      <c r="J59" s="14" t="str">
        <f>_xlfn.IFNA(VLOOKUP(I59,'Kategorie - kumite'!$C$1:$D$18,2,FALSE),"Nie występuje w konkurencji kumite")</f>
        <v>Nie występuje w konkurencji kumite</v>
      </c>
      <c r="K59" s="14" t="str">
        <f t="shared" si="1"/>
        <v/>
      </c>
      <c r="L59" s="14" t="str">
        <f>_xlfn.IFNA(VLOOKUP(K59,'Kategorie - kata'!$C$1:$D$18,2,FALSE),"Nie występuje w konkurencji kata")</f>
        <v>Nie występuje w konkurencji kata</v>
      </c>
    </row>
    <row r="60" spans="1:12" x14ac:dyDescent="0.25">
      <c r="A60" s="2"/>
      <c r="B60" s="2"/>
      <c r="C60" s="2"/>
      <c r="D60" s="6"/>
      <c r="E60" s="5"/>
      <c r="F60" s="10"/>
      <c r="G60" s="10"/>
      <c r="H60" s="2"/>
      <c r="I60" s="9" t="str">
        <f t="shared" si="0"/>
        <v/>
      </c>
      <c r="J60" s="14" t="str">
        <f>_xlfn.IFNA(VLOOKUP(I60,'Kategorie - kumite'!$C$1:$D$18,2,FALSE),"Nie występuje w konkurencji kumite")</f>
        <v>Nie występuje w konkurencji kumite</v>
      </c>
      <c r="K60" s="14" t="str">
        <f t="shared" si="1"/>
        <v/>
      </c>
      <c r="L60" s="14" t="str">
        <f>_xlfn.IFNA(VLOOKUP(K60,'Kategorie - kata'!$C$1:$D$18,2,FALSE),"Nie występuje w konkurencji kata")</f>
        <v>Nie występuje w konkurencji kata</v>
      </c>
    </row>
    <row r="61" spans="1:12" x14ac:dyDescent="0.25">
      <c r="A61" s="2"/>
      <c r="B61" s="2"/>
      <c r="C61" s="2"/>
      <c r="D61" s="6"/>
      <c r="E61" s="5"/>
      <c r="F61" s="10"/>
      <c r="G61" s="10"/>
      <c r="H61" s="2"/>
      <c r="I61" s="9" t="str">
        <f t="shared" si="0"/>
        <v/>
      </c>
      <c r="J61" s="14" t="str">
        <f>_xlfn.IFNA(VLOOKUP(I61,'Kategorie - kumite'!$C$1:$D$18,2,FALSE),"Nie występuje w konkurencji kumite")</f>
        <v>Nie występuje w konkurencji kumite</v>
      </c>
      <c r="K61" s="14" t="str">
        <f t="shared" si="1"/>
        <v/>
      </c>
      <c r="L61" s="14" t="str">
        <f>_xlfn.IFNA(VLOOKUP(K61,'Kategorie - kata'!$C$1:$D$18,2,FALSE),"Nie występuje w konkurencji kata")</f>
        <v>Nie występuje w konkurencji kata</v>
      </c>
    </row>
    <row r="62" spans="1:12" x14ac:dyDescent="0.25">
      <c r="A62" s="2"/>
      <c r="B62" s="2"/>
      <c r="C62" s="2"/>
      <c r="D62" s="6"/>
      <c r="E62" s="5"/>
      <c r="F62" s="10"/>
      <c r="G62" s="10"/>
      <c r="H62" s="2"/>
      <c r="I62" s="9" t="str">
        <f t="shared" si="0"/>
        <v/>
      </c>
      <c r="J62" s="14" t="str">
        <f>_xlfn.IFNA(VLOOKUP(I62,'Kategorie - kumite'!$C$1:$D$18,2,FALSE),"Nie występuje w konkurencji kumite")</f>
        <v>Nie występuje w konkurencji kumite</v>
      </c>
      <c r="K62" s="14" t="str">
        <f t="shared" si="1"/>
        <v/>
      </c>
      <c r="L62" s="14" t="str">
        <f>_xlfn.IFNA(VLOOKUP(K62,'Kategorie - kata'!$C$1:$D$18,2,FALSE),"Nie występuje w konkurencji kata")</f>
        <v>Nie występuje w konkurencji kata</v>
      </c>
    </row>
    <row r="63" spans="1:12" x14ac:dyDescent="0.25">
      <c r="A63" s="2"/>
      <c r="B63" s="2"/>
      <c r="C63" s="2"/>
      <c r="D63" s="6"/>
      <c r="E63" s="5"/>
      <c r="F63" s="10"/>
      <c r="G63" s="10"/>
      <c r="H63" s="2"/>
      <c r="I63" s="9" t="str">
        <f t="shared" si="0"/>
        <v/>
      </c>
      <c r="J63" s="14" t="str">
        <f>_xlfn.IFNA(VLOOKUP(I63,'Kategorie - kumite'!$C$1:$D$18,2,FALSE),"Nie występuje w konkurencji kumite")</f>
        <v>Nie występuje w konkurencji kumite</v>
      </c>
      <c r="K63" s="14" t="str">
        <f t="shared" si="1"/>
        <v/>
      </c>
      <c r="L63" s="14" t="str">
        <f>_xlfn.IFNA(VLOOKUP(K63,'Kategorie - kata'!$C$1:$D$18,2,FALSE),"Nie występuje w konkurencji kata")</f>
        <v>Nie występuje w konkurencji kata</v>
      </c>
    </row>
    <row r="64" spans="1:12" x14ac:dyDescent="0.25">
      <c r="A64" s="2"/>
      <c r="B64" s="2"/>
      <c r="C64" s="2"/>
      <c r="D64" s="6"/>
      <c r="E64" s="5"/>
      <c r="F64" s="10"/>
      <c r="G64" s="10"/>
      <c r="H64" s="2"/>
      <c r="I64" s="9" t="str">
        <f t="shared" si="0"/>
        <v/>
      </c>
      <c r="J64" s="14" t="str">
        <f>_xlfn.IFNA(VLOOKUP(I64,'Kategorie - kumite'!$C$1:$D$18,2,FALSE),"Nie występuje w konkurencji kumite")</f>
        <v>Nie występuje w konkurencji kumite</v>
      </c>
      <c r="K64" s="14" t="str">
        <f t="shared" si="1"/>
        <v/>
      </c>
      <c r="L64" s="14" t="str">
        <f>_xlfn.IFNA(VLOOKUP(K64,'Kategorie - kata'!$C$1:$D$18,2,FALSE),"Nie występuje w konkurencji kata")</f>
        <v>Nie występuje w konkurencji kata</v>
      </c>
    </row>
    <row r="65" spans="1:12" x14ac:dyDescent="0.25">
      <c r="A65" s="2"/>
      <c r="B65" s="2"/>
      <c r="C65" s="2"/>
      <c r="D65" s="6"/>
      <c r="E65" s="5"/>
      <c r="F65" s="10"/>
      <c r="G65" s="10"/>
      <c r="H65" s="2"/>
      <c r="I65" s="9" t="str">
        <f t="shared" si="0"/>
        <v/>
      </c>
      <c r="J65" s="14" t="str">
        <f>_xlfn.IFNA(VLOOKUP(I65,'Kategorie - kumite'!$C$1:$D$18,2,FALSE),"Nie występuje w konkurencji kumite")</f>
        <v>Nie występuje w konkurencji kumite</v>
      </c>
      <c r="K65" s="14" t="str">
        <f t="shared" si="1"/>
        <v/>
      </c>
      <c r="L65" s="14" t="str">
        <f>_xlfn.IFNA(VLOOKUP(K65,'Kategorie - kata'!$C$1:$D$18,2,FALSE),"Nie występuje w konkurencji kata")</f>
        <v>Nie występuje w konkurencji kata</v>
      </c>
    </row>
    <row r="66" spans="1:12" x14ac:dyDescent="0.25">
      <c r="A66" s="2"/>
      <c r="B66" s="2"/>
      <c r="C66" s="2"/>
      <c r="D66" s="6"/>
      <c r="E66" s="5"/>
      <c r="F66" s="10"/>
      <c r="G66" s="10"/>
      <c r="H66" s="2"/>
      <c r="I66" s="9" t="str">
        <f t="shared" si="0"/>
        <v/>
      </c>
      <c r="J66" s="14" t="str">
        <f>_xlfn.IFNA(VLOOKUP(I66,'Kategorie - kumite'!$C$1:$D$18,2,FALSE),"Nie występuje w konkurencji kumite")</f>
        <v>Nie występuje w konkurencji kumite</v>
      </c>
      <c r="K66" s="14" t="str">
        <f t="shared" si="1"/>
        <v/>
      </c>
      <c r="L66" s="14" t="str">
        <f>_xlfn.IFNA(VLOOKUP(K66,'Kategorie - kata'!$C$1:$D$18,2,FALSE),"Nie występuje w konkurencji kata")</f>
        <v>Nie występuje w konkurencji kata</v>
      </c>
    </row>
    <row r="67" spans="1:12" x14ac:dyDescent="0.25">
      <c r="A67" s="2"/>
      <c r="B67" s="2"/>
      <c r="C67" s="2"/>
      <c r="D67" s="6"/>
      <c r="E67" s="5"/>
      <c r="F67" s="10"/>
      <c r="G67" s="10"/>
      <c r="H67" s="2"/>
      <c r="I67" s="9" t="str">
        <f t="shared" ref="I67:I100" si="2">IF(AND(F67="Tak",E67&lt;&gt;""),CONCATENATE(C67,IF(YEAR(D67)&gt;2012,2012,YEAR(D67))),"")</f>
        <v/>
      </c>
      <c r="J67" s="14" t="str">
        <f>_xlfn.IFNA(VLOOKUP(I67,'Kategorie - kumite'!$C$1:$D$18,2,FALSE),"Nie występuje w konkurencji kumite")</f>
        <v>Nie występuje w konkurencji kumite</v>
      </c>
      <c r="K67" s="14" t="str">
        <f t="shared" ref="K67:K100" si="3">IF(G67="Tak",CONCATENATE(C67,IF(YEAR(D67)&gt;2012,2012,YEAR(D67))),"")</f>
        <v/>
      </c>
      <c r="L67" s="14" t="str">
        <f>_xlfn.IFNA(VLOOKUP(K67,'Kategorie - kata'!$C$1:$D$18,2,FALSE),"Nie występuje w konkurencji kata")</f>
        <v>Nie występuje w konkurencji kata</v>
      </c>
    </row>
    <row r="68" spans="1:12" x14ac:dyDescent="0.25">
      <c r="A68" s="2"/>
      <c r="B68" s="2"/>
      <c r="C68" s="2"/>
      <c r="D68" s="6"/>
      <c r="E68" s="5"/>
      <c r="F68" s="10"/>
      <c r="G68" s="10"/>
      <c r="H68" s="2"/>
      <c r="I68" s="9" t="str">
        <f t="shared" si="2"/>
        <v/>
      </c>
      <c r="J68" s="14" t="str">
        <f>_xlfn.IFNA(VLOOKUP(I68,'Kategorie - kumite'!$C$1:$D$18,2,FALSE),"Nie występuje w konkurencji kumite")</f>
        <v>Nie występuje w konkurencji kumite</v>
      </c>
      <c r="K68" s="14" t="str">
        <f t="shared" si="3"/>
        <v/>
      </c>
      <c r="L68" s="14" t="str">
        <f>_xlfn.IFNA(VLOOKUP(K68,'Kategorie - kata'!$C$1:$D$18,2,FALSE),"Nie występuje w konkurencji kata")</f>
        <v>Nie występuje w konkurencji kata</v>
      </c>
    </row>
    <row r="69" spans="1:12" x14ac:dyDescent="0.25">
      <c r="A69" s="2"/>
      <c r="B69" s="2"/>
      <c r="C69" s="2"/>
      <c r="D69" s="6"/>
      <c r="E69" s="5"/>
      <c r="F69" s="10"/>
      <c r="G69" s="10"/>
      <c r="H69" s="2"/>
      <c r="I69" s="9" t="str">
        <f t="shared" si="2"/>
        <v/>
      </c>
      <c r="J69" s="14" t="str">
        <f>_xlfn.IFNA(VLOOKUP(I69,'Kategorie - kumite'!$C$1:$D$18,2,FALSE),"Nie występuje w konkurencji kumite")</f>
        <v>Nie występuje w konkurencji kumite</v>
      </c>
      <c r="K69" s="14" t="str">
        <f t="shared" si="3"/>
        <v/>
      </c>
      <c r="L69" s="14" t="str">
        <f>_xlfn.IFNA(VLOOKUP(K69,'Kategorie - kata'!$C$1:$D$18,2,FALSE),"Nie występuje w konkurencji kata")</f>
        <v>Nie występuje w konkurencji kata</v>
      </c>
    </row>
    <row r="70" spans="1:12" x14ac:dyDescent="0.25">
      <c r="A70" s="2"/>
      <c r="B70" s="2"/>
      <c r="C70" s="2"/>
      <c r="D70" s="6"/>
      <c r="E70" s="5"/>
      <c r="F70" s="10"/>
      <c r="G70" s="10"/>
      <c r="H70" s="2"/>
      <c r="I70" s="9" t="str">
        <f t="shared" si="2"/>
        <v/>
      </c>
      <c r="J70" s="14" t="str">
        <f>_xlfn.IFNA(VLOOKUP(I70,'Kategorie - kumite'!$C$1:$D$18,2,FALSE),"Nie występuje w konkurencji kumite")</f>
        <v>Nie występuje w konkurencji kumite</v>
      </c>
      <c r="K70" s="14" t="str">
        <f t="shared" si="3"/>
        <v/>
      </c>
      <c r="L70" s="14" t="str">
        <f>_xlfn.IFNA(VLOOKUP(K70,'Kategorie - kata'!$C$1:$D$18,2,FALSE),"Nie występuje w konkurencji kata")</f>
        <v>Nie występuje w konkurencji kata</v>
      </c>
    </row>
    <row r="71" spans="1:12" x14ac:dyDescent="0.25">
      <c r="A71" s="2"/>
      <c r="B71" s="2"/>
      <c r="C71" s="2"/>
      <c r="D71" s="6"/>
      <c r="E71" s="5"/>
      <c r="F71" s="10"/>
      <c r="G71" s="10"/>
      <c r="H71" s="2"/>
      <c r="I71" s="9" t="str">
        <f t="shared" si="2"/>
        <v/>
      </c>
      <c r="J71" s="14" t="str">
        <f>_xlfn.IFNA(VLOOKUP(I71,'Kategorie - kumite'!$C$1:$D$18,2,FALSE),"Nie występuje w konkurencji kumite")</f>
        <v>Nie występuje w konkurencji kumite</v>
      </c>
      <c r="K71" s="14" t="str">
        <f t="shared" si="3"/>
        <v/>
      </c>
      <c r="L71" s="14" t="str">
        <f>_xlfn.IFNA(VLOOKUP(K71,'Kategorie - kata'!$C$1:$D$18,2,FALSE),"Nie występuje w konkurencji kata")</f>
        <v>Nie występuje w konkurencji kata</v>
      </c>
    </row>
    <row r="72" spans="1:12" x14ac:dyDescent="0.25">
      <c r="A72" s="2"/>
      <c r="B72" s="2"/>
      <c r="C72" s="2"/>
      <c r="D72" s="6"/>
      <c r="E72" s="5"/>
      <c r="F72" s="10"/>
      <c r="G72" s="10"/>
      <c r="H72" s="2"/>
      <c r="I72" s="9" t="str">
        <f t="shared" si="2"/>
        <v/>
      </c>
      <c r="J72" s="14" t="str">
        <f>_xlfn.IFNA(VLOOKUP(I72,'Kategorie - kumite'!$C$1:$D$18,2,FALSE),"Nie występuje w konkurencji kumite")</f>
        <v>Nie występuje w konkurencji kumite</v>
      </c>
      <c r="K72" s="14" t="str">
        <f t="shared" si="3"/>
        <v/>
      </c>
      <c r="L72" s="14" t="str">
        <f>_xlfn.IFNA(VLOOKUP(K72,'Kategorie - kata'!$C$1:$D$18,2,FALSE),"Nie występuje w konkurencji kata")</f>
        <v>Nie występuje w konkurencji kata</v>
      </c>
    </row>
    <row r="73" spans="1:12" x14ac:dyDescent="0.25">
      <c r="A73" s="2"/>
      <c r="B73" s="2"/>
      <c r="C73" s="2"/>
      <c r="D73" s="6"/>
      <c r="E73" s="5"/>
      <c r="F73" s="10"/>
      <c r="G73" s="10"/>
      <c r="H73" s="2"/>
      <c r="I73" s="9" t="str">
        <f t="shared" si="2"/>
        <v/>
      </c>
      <c r="J73" s="14" t="str">
        <f>_xlfn.IFNA(VLOOKUP(I73,'Kategorie - kumite'!$C$1:$D$18,2,FALSE),"Nie występuje w konkurencji kumite")</f>
        <v>Nie występuje w konkurencji kumite</v>
      </c>
      <c r="K73" s="14" t="str">
        <f t="shared" si="3"/>
        <v/>
      </c>
      <c r="L73" s="14" t="str">
        <f>_xlfn.IFNA(VLOOKUP(K73,'Kategorie - kata'!$C$1:$D$18,2,FALSE),"Nie występuje w konkurencji kata")</f>
        <v>Nie występuje w konkurencji kata</v>
      </c>
    </row>
    <row r="74" spans="1:12" x14ac:dyDescent="0.25">
      <c r="A74" s="2"/>
      <c r="B74" s="2"/>
      <c r="C74" s="2"/>
      <c r="D74" s="6"/>
      <c r="E74" s="5"/>
      <c r="F74" s="10"/>
      <c r="G74" s="10"/>
      <c r="H74" s="2"/>
      <c r="I74" s="9" t="str">
        <f t="shared" si="2"/>
        <v/>
      </c>
      <c r="J74" s="14" t="str">
        <f>_xlfn.IFNA(VLOOKUP(I74,'Kategorie - kumite'!$C$1:$D$18,2,FALSE),"Nie występuje w konkurencji kumite")</f>
        <v>Nie występuje w konkurencji kumite</v>
      </c>
      <c r="K74" s="14" t="str">
        <f t="shared" si="3"/>
        <v/>
      </c>
      <c r="L74" s="14" t="str">
        <f>_xlfn.IFNA(VLOOKUP(K74,'Kategorie - kata'!$C$1:$D$18,2,FALSE),"Nie występuje w konkurencji kata")</f>
        <v>Nie występuje w konkurencji kata</v>
      </c>
    </row>
    <row r="75" spans="1:12" x14ac:dyDescent="0.25">
      <c r="A75" s="2"/>
      <c r="B75" s="2"/>
      <c r="C75" s="2"/>
      <c r="D75" s="6"/>
      <c r="E75" s="5"/>
      <c r="F75" s="10"/>
      <c r="G75" s="10"/>
      <c r="H75" s="2"/>
      <c r="I75" s="9" t="str">
        <f t="shared" si="2"/>
        <v/>
      </c>
      <c r="J75" s="14" t="str">
        <f>_xlfn.IFNA(VLOOKUP(I75,'Kategorie - kumite'!$C$1:$D$18,2,FALSE),"Nie występuje w konkurencji kumite")</f>
        <v>Nie występuje w konkurencji kumite</v>
      </c>
      <c r="K75" s="14" t="str">
        <f t="shared" si="3"/>
        <v/>
      </c>
      <c r="L75" s="14" t="str">
        <f>_xlfn.IFNA(VLOOKUP(K75,'Kategorie - kata'!$C$1:$D$18,2,FALSE),"Nie występuje w konkurencji kata")</f>
        <v>Nie występuje w konkurencji kata</v>
      </c>
    </row>
    <row r="76" spans="1:12" x14ac:dyDescent="0.25">
      <c r="A76" s="2"/>
      <c r="B76" s="2"/>
      <c r="C76" s="2"/>
      <c r="D76" s="6"/>
      <c r="E76" s="5"/>
      <c r="F76" s="10"/>
      <c r="G76" s="10"/>
      <c r="H76" s="2"/>
      <c r="I76" s="9" t="str">
        <f t="shared" si="2"/>
        <v/>
      </c>
      <c r="J76" s="14" t="str">
        <f>_xlfn.IFNA(VLOOKUP(I76,'Kategorie - kumite'!$C$1:$D$18,2,FALSE),"Nie występuje w konkurencji kumite")</f>
        <v>Nie występuje w konkurencji kumite</v>
      </c>
      <c r="K76" s="14" t="str">
        <f t="shared" si="3"/>
        <v/>
      </c>
      <c r="L76" s="14" t="str">
        <f>_xlfn.IFNA(VLOOKUP(K76,'Kategorie - kata'!$C$1:$D$18,2,FALSE),"Nie występuje w konkurencji kata")</f>
        <v>Nie występuje w konkurencji kata</v>
      </c>
    </row>
    <row r="77" spans="1:12" x14ac:dyDescent="0.25">
      <c r="A77" s="2"/>
      <c r="B77" s="2"/>
      <c r="C77" s="2"/>
      <c r="D77" s="6"/>
      <c r="E77" s="5"/>
      <c r="F77" s="10"/>
      <c r="G77" s="10"/>
      <c r="H77" s="2"/>
      <c r="I77" s="9" t="str">
        <f t="shared" si="2"/>
        <v/>
      </c>
      <c r="J77" s="14" t="str">
        <f>_xlfn.IFNA(VLOOKUP(I77,'Kategorie - kumite'!$C$1:$D$18,2,FALSE),"Nie występuje w konkurencji kumite")</f>
        <v>Nie występuje w konkurencji kumite</v>
      </c>
      <c r="K77" s="14" t="str">
        <f t="shared" si="3"/>
        <v/>
      </c>
      <c r="L77" s="14" t="str">
        <f>_xlfn.IFNA(VLOOKUP(K77,'Kategorie - kata'!$C$1:$D$18,2,FALSE),"Nie występuje w konkurencji kata")</f>
        <v>Nie występuje w konkurencji kata</v>
      </c>
    </row>
    <row r="78" spans="1:12" x14ac:dyDescent="0.25">
      <c r="A78" s="2"/>
      <c r="B78" s="2"/>
      <c r="C78" s="2"/>
      <c r="D78" s="6"/>
      <c r="E78" s="5"/>
      <c r="F78" s="10"/>
      <c r="G78" s="10"/>
      <c r="H78" s="2"/>
      <c r="I78" s="9" t="str">
        <f t="shared" si="2"/>
        <v/>
      </c>
      <c r="J78" s="14" t="str">
        <f>_xlfn.IFNA(VLOOKUP(I78,'Kategorie - kumite'!$C$1:$D$18,2,FALSE),"Nie występuje w konkurencji kumite")</f>
        <v>Nie występuje w konkurencji kumite</v>
      </c>
      <c r="K78" s="14" t="str">
        <f t="shared" si="3"/>
        <v/>
      </c>
      <c r="L78" s="14" t="str">
        <f>_xlfn.IFNA(VLOOKUP(K78,'Kategorie - kata'!$C$1:$D$18,2,FALSE),"Nie występuje w konkurencji kata")</f>
        <v>Nie występuje w konkurencji kata</v>
      </c>
    </row>
    <row r="79" spans="1:12" x14ac:dyDescent="0.25">
      <c r="A79" s="2"/>
      <c r="B79" s="2"/>
      <c r="C79" s="2"/>
      <c r="D79" s="6"/>
      <c r="E79" s="5"/>
      <c r="F79" s="10"/>
      <c r="G79" s="10"/>
      <c r="H79" s="2"/>
      <c r="I79" s="9" t="str">
        <f t="shared" si="2"/>
        <v/>
      </c>
      <c r="J79" s="14" t="str">
        <f>_xlfn.IFNA(VLOOKUP(I79,'Kategorie - kumite'!$C$1:$D$18,2,FALSE),"Nie występuje w konkurencji kumite")</f>
        <v>Nie występuje w konkurencji kumite</v>
      </c>
      <c r="K79" s="14" t="str">
        <f t="shared" si="3"/>
        <v/>
      </c>
      <c r="L79" s="14" t="str">
        <f>_xlfn.IFNA(VLOOKUP(K79,'Kategorie - kata'!$C$1:$D$18,2,FALSE),"Nie występuje w konkurencji kata")</f>
        <v>Nie występuje w konkurencji kata</v>
      </c>
    </row>
    <row r="80" spans="1:12" x14ac:dyDescent="0.25">
      <c r="A80" s="2"/>
      <c r="B80" s="2"/>
      <c r="C80" s="2"/>
      <c r="D80" s="6"/>
      <c r="E80" s="5"/>
      <c r="F80" s="10"/>
      <c r="G80" s="10"/>
      <c r="H80" s="2"/>
      <c r="I80" s="9" t="str">
        <f t="shared" si="2"/>
        <v/>
      </c>
      <c r="J80" s="14" t="str">
        <f>_xlfn.IFNA(VLOOKUP(I80,'Kategorie - kumite'!$C$1:$D$18,2,FALSE),"Nie występuje w konkurencji kumite")</f>
        <v>Nie występuje w konkurencji kumite</v>
      </c>
      <c r="K80" s="14" t="str">
        <f t="shared" si="3"/>
        <v/>
      </c>
      <c r="L80" s="14" t="str">
        <f>_xlfn.IFNA(VLOOKUP(K80,'Kategorie - kata'!$C$1:$D$18,2,FALSE),"Nie występuje w konkurencji kata")</f>
        <v>Nie występuje w konkurencji kata</v>
      </c>
    </row>
    <row r="81" spans="1:12" x14ac:dyDescent="0.25">
      <c r="A81" s="2"/>
      <c r="B81" s="2"/>
      <c r="C81" s="2"/>
      <c r="D81" s="6"/>
      <c r="E81" s="5"/>
      <c r="F81" s="10"/>
      <c r="G81" s="10"/>
      <c r="H81" s="2"/>
      <c r="I81" s="9" t="str">
        <f t="shared" si="2"/>
        <v/>
      </c>
      <c r="J81" s="14" t="str">
        <f>_xlfn.IFNA(VLOOKUP(I81,'Kategorie - kumite'!$C$1:$D$18,2,FALSE),"Nie występuje w konkurencji kumite")</f>
        <v>Nie występuje w konkurencji kumite</v>
      </c>
      <c r="K81" s="14" t="str">
        <f t="shared" si="3"/>
        <v/>
      </c>
      <c r="L81" s="14" t="str">
        <f>_xlfn.IFNA(VLOOKUP(K81,'Kategorie - kata'!$C$1:$D$18,2,FALSE),"Nie występuje w konkurencji kata")</f>
        <v>Nie występuje w konkurencji kata</v>
      </c>
    </row>
    <row r="82" spans="1:12" x14ac:dyDescent="0.25">
      <c r="A82" s="2"/>
      <c r="B82" s="2"/>
      <c r="C82" s="2"/>
      <c r="D82" s="6"/>
      <c r="E82" s="5"/>
      <c r="F82" s="10"/>
      <c r="G82" s="10"/>
      <c r="H82" s="2"/>
      <c r="I82" s="9" t="str">
        <f t="shared" si="2"/>
        <v/>
      </c>
      <c r="J82" s="14" t="str">
        <f>_xlfn.IFNA(VLOOKUP(I82,'Kategorie - kumite'!$C$1:$D$18,2,FALSE),"Nie występuje w konkurencji kumite")</f>
        <v>Nie występuje w konkurencji kumite</v>
      </c>
      <c r="K82" s="14" t="str">
        <f t="shared" si="3"/>
        <v/>
      </c>
      <c r="L82" s="14" t="str">
        <f>_xlfn.IFNA(VLOOKUP(K82,'Kategorie - kata'!$C$1:$D$18,2,FALSE),"Nie występuje w konkurencji kata")</f>
        <v>Nie występuje w konkurencji kata</v>
      </c>
    </row>
    <row r="83" spans="1:12" x14ac:dyDescent="0.25">
      <c r="A83" s="2"/>
      <c r="B83" s="2"/>
      <c r="C83" s="2"/>
      <c r="D83" s="6"/>
      <c r="E83" s="5"/>
      <c r="F83" s="10"/>
      <c r="G83" s="10"/>
      <c r="H83" s="2"/>
      <c r="I83" s="9" t="str">
        <f t="shared" si="2"/>
        <v/>
      </c>
      <c r="J83" s="14" t="str">
        <f>_xlfn.IFNA(VLOOKUP(I83,'Kategorie - kumite'!$C$1:$D$18,2,FALSE),"Nie występuje w konkurencji kumite")</f>
        <v>Nie występuje w konkurencji kumite</v>
      </c>
      <c r="K83" s="14" t="str">
        <f t="shared" si="3"/>
        <v/>
      </c>
      <c r="L83" s="14" t="str">
        <f>_xlfn.IFNA(VLOOKUP(K83,'Kategorie - kata'!$C$1:$D$18,2,FALSE),"Nie występuje w konkurencji kata")</f>
        <v>Nie występuje w konkurencji kata</v>
      </c>
    </row>
    <row r="84" spans="1:12" x14ac:dyDescent="0.25">
      <c r="A84" s="2"/>
      <c r="B84" s="2"/>
      <c r="C84" s="2"/>
      <c r="D84" s="6"/>
      <c r="E84" s="5"/>
      <c r="F84" s="10"/>
      <c r="G84" s="10"/>
      <c r="H84" s="2"/>
      <c r="I84" s="9" t="str">
        <f t="shared" si="2"/>
        <v/>
      </c>
      <c r="J84" s="14" t="str">
        <f>_xlfn.IFNA(VLOOKUP(I84,'Kategorie - kumite'!$C$1:$D$18,2,FALSE),"Nie występuje w konkurencji kumite")</f>
        <v>Nie występuje w konkurencji kumite</v>
      </c>
      <c r="K84" s="14" t="str">
        <f t="shared" si="3"/>
        <v/>
      </c>
      <c r="L84" s="14" t="str">
        <f>_xlfn.IFNA(VLOOKUP(K84,'Kategorie - kata'!$C$1:$D$18,2,FALSE),"Nie występuje w konkurencji kata")</f>
        <v>Nie występuje w konkurencji kata</v>
      </c>
    </row>
    <row r="85" spans="1:12" x14ac:dyDescent="0.25">
      <c r="A85" s="2"/>
      <c r="B85" s="2"/>
      <c r="C85" s="2"/>
      <c r="D85" s="6"/>
      <c r="E85" s="5"/>
      <c r="F85" s="10"/>
      <c r="G85" s="10"/>
      <c r="H85" s="2"/>
      <c r="I85" s="9" t="str">
        <f t="shared" si="2"/>
        <v/>
      </c>
      <c r="J85" s="14" t="str">
        <f>_xlfn.IFNA(VLOOKUP(I85,'Kategorie - kumite'!$C$1:$D$18,2,FALSE),"Nie występuje w konkurencji kumite")</f>
        <v>Nie występuje w konkurencji kumite</v>
      </c>
      <c r="K85" s="14" t="str">
        <f t="shared" si="3"/>
        <v/>
      </c>
      <c r="L85" s="14" t="str">
        <f>_xlfn.IFNA(VLOOKUP(K85,'Kategorie - kata'!$C$1:$D$18,2,FALSE),"Nie występuje w konkurencji kata")</f>
        <v>Nie występuje w konkurencji kata</v>
      </c>
    </row>
    <row r="86" spans="1:12" x14ac:dyDescent="0.25">
      <c r="A86" s="2"/>
      <c r="B86" s="2"/>
      <c r="C86" s="2"/>
      <c r="D86" s="6"/>
      <c r="E86" s="5"/>
      <c r="F86" s="10"/>
      <c r="G86" s="10"/>
      <c r="H86" s="2"/>
      <c r="I86" s="9" t="str">
        <f t="shared" si="2"/>
        <v/>
      </c>
      <c r="J86" s="14" t="str">
        <f>_xlfn.IFNA(VLOOKUP(I86,'Kategorie - kumite'!$C$1:$D$18,2,FALSE),"Nie występuje w konkurencji kumite")</f>
        <v>Nie występuje w konkurencji kumite</v>
      </c>
      <c r="K86" s="14" t="str">
        <f t="shared" si="3"/>
        <v/>
      </c>
      <c r="L86" s="14" t="str">
        <f>_xlfn.IFNA(VLOOKUP(K86,'Kategorie - kata'!$C$1:$D$18,2,FALSE),"Nie występuje w konkurencji kata")</f>
        <v>Nie występuje w konkurencji kata</v>
      </c>
    </row>
    <row r="87" spans="1:12" x14ac:dyDescent="0.25">
      <c r="A87" s="2"/>
      <c r="B87" s="2"/>
      <c r="C87" s="2"/>
      <c r="D87" s="6"/>
      <c r="E87" s="5"/>
      <c r="F87" s="10"/>
      <c r="G87" s="10"/>
      <c r="H87" s="2"/>
      <c r="I87" s="9" t="str">
        <f t="shared" si="2"/>
        <v/>
      </c>
      <c r="J87" s="14" t="str">
        <f>_xlfn.IFNA(VLOOKUP(I87,'Kategorie - kumite'!$C$1:$D$18,2,FALSE),"Nie występuje w konkurencji kumite")</f>
        <v>Nie występuje w konkurencji kumite</v>
      </c>
      <c r="K87" s="14" t="str">
        <f t="shared" si="3"/>
        <v/>
      </c>
      <c r="L87" s="14" t="str">
        <f>_xlfn.IFNA(VLOOKUP(K87,'Kategorie - kata'!$C$1:$D$18,2,FALSE),"Nie występuje w konkurencji kata")</f>
        <v>Nie występuje w konkurencji kata</v>
      </c>
    </row>
    <row r="88" spans="1:12" x14ac:dyDescent="0.25">
      <c r="A88" s="2"/>
      <c r="B88" s="2"/>
      <c r="C88" s="2"/>
      <c r="D88" s="6"/>
      <c r="E88" s="5"/>
      <c r="F88" s="10"/>
      <c r="G88" s="10"/>
      <c r="H88" s="2"/>
      <c r="I88" s="9" t="str">
        <f t="shared" si="2"/>
        <v/>
      </c>
      <c r="J88" s="14" t="str">
        <f>_xlfn.IFNA(VLOOKUP(I88,'Kategorie - kumite'!$C$1:$D$18,2,FALSE),"Nie występuje w konkurencji kumite")</f>
        <v>Nie występuje w konkurencji kumite</v>
      </c>
      <c r="K88" s="14" t="str">
        <f t="shared" si="3"/>
        <v/>
      </c>
      <c r="L88" s="14" t="str">
        <f>_xlfn.IFNA(VLOOKUP(K88,'Kategorie - kata'!$C$1:$D$18,2,FALSE),"Nie występuje w konkurencji kata")</f>
        <v>Nie występuje w konkurencji kata</v>
      </c>
    </row>
    <row r="89" spans="1:12" x14ac:dyDescent="0.25">
      <c r="A89" s="2"/>
      <c r="B89" s="2"/>
      <c r="C89" s="2"/>
      <c r="D89" s="6"/>
      <c r="E89" s="5"/>
      <c r="F89" s="10"/>
      <c r="G89" s="10"/>
      <c r="H89" s="2"/>
      <c r="I89" s="9" t="str">
        <f t="shared" si="2"/>
        <v/>
      </c>
      <c r="J89" s="14" t="str">
        <f>_xlfn.IFNA(VLOOKUP(I89,'Kategorie - kumite'!$C$1:$D$18,2,FALSE),"Nie występuje w konkurencji kumite")</f>
        <v>Nie występuje w konkurencji kumite</v>
      </c>
      <c r="K89" s="14" t="str">
        <f t="shared" si="3"/>
        <v/>
      </c>
      <c r="L89" s="14" t="str">
        <f>_xlfn.IFNA(VLOOKUP(K89,'Kategorie - kata'!$C$1:$D$18,2,FALSE),"Nie występuje w konkurencji kata")</f>
        <v>Nie występuje w konkurencji kata</v>
      </c>
    </row>
    <row r="90" spans="1:12" x14ac:dyDescent="0.25">
      <c r="A90" s="2"/>
      <c r="B90" s="2"/>
      <c r="C90" s="2"/>
      <c r="D90" s="6"/>
      <c r="E90" s="5"/>
      <c r="F90" s="10"/>
      <c r="G90" s="10"/>
      <c r="H90" s="2"/>
      <c r="I90" s="9" t="str">
        <f t="shared" si="2"/>
        <v/>
      </c>
      <c r="J90" s="14" t="str">
        <f>_xlfn.IFNA(VLOOKUP(I90,'Kategorie - kumite'!$C$1:$D$18,2,FALSE),"Nie występuje w konkurencji kumite")</f>
        <v>Nie występuje w konkurencji kumite</v>
      </c>
      <c r="K90" s="14" t="str">
        <f t="shared" si="3"/>
        <v/>
      </c>
      <c r="L90" s="14" t="str">
        <f>_xlfn.IFNA(VLOOKUP(K90,'Kategorie - kata'!$C$1:$D$18,2,FALSE),"Nie występuje w konkurencji kata")</f>
        <v>Nie występuje w konkurencji kata</v>
      </c>
    </row>
    <row r="91" spans="1:12" x14ac:dyDescent="0.25">
      <c r="A91" s="2"/>
      <c r="B91" s="2"/>
      <c r="C91" s="2"/>
      <c r="D91" s="6"/>
      <c r="E91" s="5"/>
      <c r="F91" s="10"/>
      <c r="G91" s="10"/>
      <c r="H91" s="2"/>
      <c r="I91" s="9" t="str">
        <f t="shared" si="2"/>
        <v/>
      </c>
      <c r="J91" s="14" t="str">
        <f>_xlfn.IFNA(VLOOKUP(I91,'Kategorie - kumite'!$C$1:$D$18,2,FALSE),"Nie występuje w konkurencji kumite")</f>
        <v>Nie występuje w konkurencji kumite</v>
      </c>
      <c r="K91" s="14" t="str">
        <f t="shared" si="3"/>
        <v/>
      </c>
      <c r="L91" s="14" t="str">
        <f>_xlfn.IFNA(VLOOKUP(K91,'Kategorie - kata'!$C$1:$D$18,2,FALSE),"Nie występuje w konkurencji kata")</f>
        <v>Nie występuje w konkurencji kata</v>
      </c>
    </row>
    <row r="92" spans="1:12" x14ac:dyDescent="0.25">
      <c r="A92" s="2"/>
      <c r="B92" s="2"/>
      <c r="C92" s="2"/>
      <c r="D92" s="6"/>
      <c r="E92" s="5"/>
      <c r="F92" s="10"/>
      <c r="G92" s="10"/>
      <c r="H92" s="2"/>
      <c r="I92" s="9" t="str">
        <f t="shared" si="2"/>
        <v/>
      </c>
      <c r="J92" s="14" t="str">
        <f>_xlfn.IFNA(VLOOKUP(I92,'Kategorie - kumite'!$C$1:$D$18,2,FALSE),"Nie występuje w konkurencji kumite")</f>
        <v>Nie występuje w konkurencji kumite</v>
      </c>
      <c r="K92" s="14" t="str">
        <f t="shared" si="3"/>
        <v/>
      </c>
      <c r="L92" s="14" t="str">
        <f>_xlfn.IFNA(VLOOKUP(K92,'Kategorie - kata'!$C$1:$D$18,2,FALSE),"Nie występuje w konkurencji kata")</f>
        <v>Nie występuje w konkurencji kata</v>
      </c>
    </row>
    <row r="93" spans="1:12" x14ac:dyDescent="0.25">
      <c r="A93" s="2"/>
      <c r="B93" s="2"/>
      <c r="C93" s="2"/>
      <c r="D93" s="6"/>
      <c r="E93" s="5"/>
      <c r="F93" s="10"/>
      <c r="G93" s="10"/>
      <c r="H93" s="2"/>
      <c r="I93" s="9" t="str">
        <f t="shared" si="2"/>
        <v/>
      </c>
      <c r="J93" s="14" t="str">
        <f>_xlfn.IFNA(VLOOKUP(I93,'Kategorie - kumite'!$C$1:$D$18,2,FALSE),"Nie występuje w konkurencji kumite")</f>
        <v>Nie występuje w konkurencji kumite</v>
      </c>
      <c r="K93" s="14" t="str">
        <f t="shared" si="3"/>
        <v/>
      </c>
      <c r="L93" s="14" t="str">
        <f>_xlfn.IFNA(VLOOKUP(K93,'Kategorie - kata'!$C$1:$D$18,2,FALSE),"Nie występuje w konkurencji kata")</f>
        <v>Nie występuje w konkurencji kata</v>
      </c>
    </row>
    <row r="94" spans="1:12" x14ac:dyDescent="0.25">
      <c r="A94" s="2"/>
      <c r="B94" s="2"/>
      <c r="C94" s="2"/>
      <c r="D94" s="6"/>
      <c r="E94" s="5"/>
      <c r="F94" s="10"/>
      <c r="G94" s="10"/>
      <c r="H94" s="2"/>
      <c r="I94" s="9" t="str">
        <f t="shared" si="2"/>
        <v/>
      </c>
      <c r="J94" s="14" t="str">
        <f>_xlfn.IFNA(VLOOKUP(I94,'Kategorie - kumite'!$C$1:$D$18,2,FALSE),"Nie występuje w konkurencji kumite")</f>
        <v>Nie występuje w konkurencji kumite</v>
      </c>
      <c r="K94" s="14" t="str">
        <f t="shared" si="3"/>
        <v/>
      </c>
      <c r="L94" s="14" t="str">
        <f>_xlfn.IFNA(VLOOKUP(K94,'Kategorie - kata'!$C$1:$D$18,2,FALSE),"Nie występuje w konkurencji kata")</f>
        <v>Nie występuje w konkurencji kata</v>
      </c>
    </row>
    <row r="95" spans="1:12" x14ac:dyDescent="0.25">
      <c r="A95" s="2"/>
      <c r="B95" s="2"/>
      <c r="C95" s="2"/>
      <c r="D95" s="6"/>
      <c r="E95" s="5"/>
      <c r="F95" s="10"/>
      <c r="G95" s="10"/>
      <c r="H95" s="2"/>
      <c r="I95" s="9" t="str">
        <f t="shared" si="2"/>
        <v/>
      </c>
      <c r="J95" s="14" t="str">
        <f>_xlfn.IFNA(VLOOKUP(I95,'Kategorie - kumite'!$C$1:$D$18,2,FALSE),"Nie występuje w konkurencji kumite")</f>
        <v>Nie występuje w konkurencji kumite</v>
      </c>
      <c r="K95" s="14" t="str">
        <f t="shared" si="3"/>
        <v/>
      </c>
      <c r="L95" s="14" t="str">
        <f>_xlfn.IFNA(VLOOKUP(K95,'Kategorie - kata'!$C$1:$D$18,2,FALSE),"Nie występuje w konkurencji kata")</f>
        <v>Nie występuje w konkurencji kata</v>
      </c>
    </row>
    <row r="96" spans="1:12" x14ac:dyDescent="0.25">
      <c r="A96" s="2"/>
      <c r="B96" s="2"/>
      <c r="C96" s="2"/>
      <c r="D96" s="6"/>
      <c r="E96" s="5"/>
      <c r="F96" s="10"/>
      <c r="G96" s="10"/>
      <c r="H96" s="2"/>
      <c r="I96" s="9" t="str">
        <f t="shared" si="2"/>
        <v/>
      </c>
      <c r="J96" s="14" t="str">
        <f>_xlfn.IFNA(VLOOKUP(I96,'Kategorie - kumite'!$C$1:$D$18,2,FALSE),"Nie występuje w konkurencji kumite")</f>
        <v>Nie występuje w konkurencji kumite</v>
      </c>
      <c r="K96" s="14" t="str">
        <f t="shared" si="3"/>
        <v/>
      </c>
      <c r="L96" s="14" t="str">
        <f>_xlfn.IFNA(VLOOKUP(K96,'Kategorie - kata'!$C$1:$D$18,2,FALSE),"Nie występuje w konkurencji kata")</f>
        <v>Nie występuje w konkurencji kata</v>
      </c>
    </row>
    <row r="97" spans="1:12" x14ac:dyDescent="0.25">
      <c r="A97" s="2"/>
      <c r="B97" s="2"/>
      <c r="C97" s="2"/>
      <c r="D97" s="6"/>
      <c r="E97" s="5"/>
      <c r="F97" s="10"/>
      <c r="G97" s="10"/>
      <c r="H97" s="2"/>
      <c r="I97" s="9" t="str">
        <f t="shared" si="2"/>
        <v/>
      </c>
      <c r="J97" s="14" t="str">
        <f>_xlfn.IFNA(VLOOKUP(I97,'Kategorie - kumite'!$C$1:$D$18,2,FALSE),"Nie występuje w konkurencji kumite")</f>
        <v>Nie występuje w konkurencji kumite</v>
      </c>
      <c r="K97" s="14" t="str">
        <f t="shared" si="3"/>
        <v/>
      </c>
      <c r="L97" s="14" t="str">
        <f>_xlfn.IFNA(VLOOKUP(K97,'Kategorie - kata'!$C$1:$D$18,2,FALSE),"Nie występuje w konkurencji kata")</f>
        <v>Nie występuje w konkurencji kata</v>
      </c>
    </row>
    <row r="98" spans="1:12" x14ac:dyDescent="0.25">
      <c r="A98" s="2"/>
      <c r="B98" s="2"/>
      <c r="C98" s="2"/>
      <c r="D98" s="6"/>
      <c r="E98" s="5"/>
      <c r="F98" s="10"/>
      <c r="G98" s="10"/>
      <c r="H98" s="2"/>
      <c r="I98" s="9" t="str">
        <f t="shared" si="2"/>
        <v/>
      </c>
      <c r="J98" s="14" t="str">
        <f>_xlfn.IFNA(VLOOKUP(I98,'Kategorie - kumite'!$C$1:$D$18,2,FALSE),"Nie występuje w konkurencji kumite")</f>
        <v>Nie występuje w konkurencji kumite</v>
      </c>
      <c r="K98" s="14" t="str">
        <f t="shared" si="3"/>
        <v/>
      </c>
      <c r="L98" s="14" t="str">
        <f>_xlfn.IFNA(VLOOKUP(K98,'Kategorie - kata'!$C$1:$D$18,2,FALSE),"Nie występuje w konkurencji kata")</f>
        <v>Nie występuje w konkurencji kata</v>
      </c>
    </row>
    <row r="99" spans="1:12" x14ac:dyDescent="0.25">
      <c r="A99" s="2"/>
      <c r="B99" s="2"/>
      <c r="C99" s="2"/>
      <c r="D99" s="6"/>
      <c r="E99" s="5"/>
      <c r="F99" s="10"/>
      <c r="G99" s="10"/>
      <c r="H99" s="2"/>
      <c r="I99" s="9" t="str">
        <f t="shared" si="2"/>
        <v/>
      </c>
      <c r="J99" s="14" t="str">
        <f>_xlfn.IFNA(VLOOKUP(I99,'Kategorie - kumite'!$C$1:$D$18,2,FALSE),"Nie występuje w konkurencji kumite")</f>
        <v>Nie występuje w konkurencji kumite</v>
      </c>
      <c r="K99" s="14" t="str">
        <f t="shared" si="3"/>
        <v/>
      </c>
      <c r="L99" s="14" t="str">
        <f>_xlfn.IFNA(VLOOKUP(K99,'Kategorie - kata'!$C$1:$D$18,2,FALSE),"Nie występuje w konkurencji kata")</f>
        <v>Nie występuje w konkurencji kata</v>
      </c>
    </row>
    <row r="100" spans="1:12" x14ac:dyDescent="0.25">
      <c r="A100" s="2"/>
      <c r="B100" s="2"/>
      <c r="C100" s="2"/>
      <c r="D100" s="6"/>
      <c r="E100" s="5"/>
      <c r="F100" s="10"/>
      <c r="G100" s="10"/>
      <c r="H100" s="2"/>
      <c r="I100" s="9" t="str">
        <f t="shared" si="2"/>
        <v/>
      </c>
      <c r="J100" s="14" t="str">
        <f>_xlfn.IFNA(VLOOKUP(I100,'Kategorie - kumite'!$C$1:$D$18,2,FALSE),"Nie występuje w konkurencji kumite")</f>
        <v>Nie występuje w konkurencji kumite</v>
      </c>
      <c r="K100" s="14" t="str">
        <f t="shared" si="3"/>
        <v/>
      </c>
      <c r="L100" s="14" t="str">
        <f>_xlfn.IFNA(VLOOKUP(K100,'Kategorie - kata'!$C$1:$D$18,2,FALSE),"Nie występuje w konkurencji kata")</f>
        <v>Nie występuje w konkurencji kata</v>
      </c>
    </row>
  </sheetData>
  <sheetProtection sheet="1" objects="1" scenarios="1"/>
  <protectedRanges>
    <protectedRange sqref="A2:H100" name="Edycja"/>
  </protectedRanges>
  <dataValidations count="2">
    <dataValidation type="decimal" allowBlank="1" showInputMessage="1" showErrorMessage="1" errorTitle="Błędna waga" error="Błędnie wprowadzona waga" sqref="E2:E100">
      <formula1>10</formula1>
      <formula2>200</formula2>
    </dataValidation>
    <dataValidation type="date" allowBlank="1" showInputMessage="1" showErrorMessage="1" errorTitle="Błędna data urodzenia" error="Błędna data urodzenia." sqref="D2:D100">
      <formula1>37987</formula1>
      <formula2>43466</formula2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Błędna płeć" error="Błędna płeć._x000a_Wybierz płeć z listy.">
          <x14:formula1>
            <xm:f>'Listy wyboru'!$A$1:$A$2</xm:f>
          </x14:formula1>
          <xm:sqref>C2:C100</xm:sqref>
        </x14:dataValidation>
        <x14:dataValidation type="list" showInputMessage="1" showErrorMessage="1" errorTitle="Błądna wartość" error="Wpisz tak lub nie.">
          <x14:formula1>
            <xm:f>'Listy wyboru'!$B$1:$B$2</xm:f>
          </x14:formula1>
          <xm:sqref>F2:F100</xm:sqref>
        </x14:dataValidation>
        <x14:dataValidation type="list" showInputMessage="1" showErrorMessage="1" errorTitle="Błędna wartość" error="Wpisz tak lub nie.">
          <x14:formula1>
            <xm:f>'Listy wyboru'!$B$1:$B$2</xm:f>
          </x14:formula1>
          <xm:sqref>G2:G100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1" sqref="C1:C1048576"/>
    </sheetView>
  </sheetViews>
  <sheetFormatPr defaultRowHeight="15" x14ac:dyDescent="0.25"/>
  <cols>
    <col min="2" max="2" width="4" bestFit="1" customWidth="1"/>
  </cols>
  <sheetData>
    <row r="1" spans="1:2" x14ac:dyDescent="0.25">
      <c r="A1" t="s">
        <v>17</v>
      </c>
      <c r="B1" s="1" t="s">
        <v>20</v>
      </c>
    </row>
    <row r="2" spans="1:2" ht="30" x14ac:dyDescent="0.25">
      <c r="A2" t="s">
        <v>18</v>
      </c>
      <c r="B2" s="8" t="s">
        <v>21</v>
      </c>
    </row>
    <row r="3" spans="1:2" x14ac:dyDescent="0.25">
      <c r="B3" s="4"/>
    </row>
    <row r="6" spans="1:2" x14ac:dyDescent="0.25">
      <c r="B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1" sqref="C1"/>
    </sheetView>
  </sheetViews>
  <sheetFormatPr defaultRowHeight="15" x14ac:dyDescent="0.25"/>
  <cols>
    <col min="1" max="1" width="10.28515625" bestFit="1" customWidth="1"/>
    <col min="3" max="3" width="27.7109375" customWidth="1"/>
    <col min="4" max="4" width="46" customWidth="1"/>
    <col min="9" max="9" width="45.28515625" bestFit="1" customWidth="1"/>
  </cols>
  <sheetData>
    <row r="1" spans="1:9" x14ac:dyDescent="0.25">
      <c r="A1" t="s">
        <v>17</v>
      </c>
      <c r="B1">
        <v>2004</v>
      </c>
      <c r="C1" t="str">
        <f t="shared" ref="C1:C4" si="0">CONCATENATE(A1,B1)</f>
        <v>chłopak2004</v>
      </c>
      <c r="D1" s="4" t="s">
        <v>33</v>
      </c>
    </row>
    <row r="2" spans="1:9" x14ac:dyDescent="0.25">
      <c r="A2" t="s">
        <v>17</v>
      </c>
      <c r="B2">
        <v>2005</v>
      </c>
      <c r="C2" t="str">
        <f t="shared" si="0"/>
        <v>chłopak2005</v>
      </c>
      <c r="D2" s="4" t="s">
        <v>33</v>
      </c>
    </row>
    <row r="3" spans="1:9" x14ac:dyDescent="0.25">
      <c r="A3" t="s">
        <v>18</v>
      </c>
      <c r="B3">
        <v>2004</v>
      </c>
      <c r="C3" t="str">
        <f t="shared" si="0"/>
        <v>dziewczyna2004</v>
      </c>
      <c r="D3" s="4" t="s">
        <v>32</v>
      </c>
    </row>
    <row r="4" spans="1:9" x14ac:dyDescent="0.25">
      <c r="A4" t="s">
        <v>18</v>
      </c>
      <c r="B4">
        <v>2005</v>
      </c>
      <c r="C4" t="str">
        <f t="shared" si="0"/>
        <v>dziewczyna2005</v>
      </c>
      <c r="D4" s="4" t="s">
        <v>32</v>
      </c>
    </row>
    <row r="5" spans="1:9" x14ac:dyDescent="0.25">
      <c r="A5" t="s">
        <v>17</v>
      </c>
      <c r="B5">
        <v>2006</v>
      </c>
      <c r="C5" t="str">
        <f>CONCATENATE(A5,B5)</f>
        <v>chłopak2006</v>
      </c>
      <c r="D5" s="4" t="s">
        <v>23</v>
      </c>
      <c r="I5" s="4"/>
    </row>
    <row r="6" spans="1:9" x14ac:dyDescent="0.25">
      <c r="A6" t="s">
        <v>17</v>
      </c>
      <c r="B6">
        <v>2007</v>
      </c>
      <c r="C6" t="str">
        <f t="shared" ref="C6:C18" si="1">CONCATENATE(A6,B6)</f>
        <v>chłopak2007</v>
      </c>
      <c r="D6" s="4" t="s">
        <v>23</v>
      </c>
    </row>
    <row r="7" spans="1:9" x14ac:dyDescent="0.25">
      <c r="A7" t="s">
        <v>18</v>
      </c>
      <c r="B7">
        <v>2006</v>
      </c>
      <c r="C7" t="str">
        <f t="shared" si="1"/>
        <v>dziewczyna2006</v>
      </c>
      <c r="D7" s="4" t="s">
        <v>24</v>
      </c>
    </row>
    <row r="8" spans="1:9" x14ac:dyDescent="0.25">
      <c r="A8" t="s">
        <v>18</v>
      </c>
      <c r="B8">
        <v>2007</v>
      </c>
      <c r="C8" t="str">
        <f t="shared" si="1"/>
        <v>dziewczyna2007</v>
      </c>
      <c r="D8" s="4" t="s">
        <v>24</v>
      </c>
      <c r="I8" s="4"/>
    </row>
    <row r="9" spans="1:9" x14ac:dyDescent="0.25">
      <c r="A9" t="s">
        <v>17</v>
      </c>
      <c r="B9">
        <v>2008</v>
      </c>
      <c r="C9" t="str">
        <f t="shared" si="1"/>
        <v>chłopak2008</v>
      </c>
      <c r="D9" t="s">
        <v>25</v>
      </c>
    </row>
    <row r="10" spans="1:9" x14ac:dyDescent="0.25">
      <c r="A10" t="s">
        <v>17</v>
      </c>
      <c r="B10">
        <v>2009</v>
      </c>
      <c r="C10" t="str">
        <f t="shared" si="1"/>
        <v>chłopak2009</v>
      </c>
      <c r="D10" t="s">
        <v>25</v>
      </c>
    </row>
    <row r="11" spans="1:9" x14ac:dyDescent="0.25">
      <c r="A11" t="s">
        <v>18</v>
      </c>
      <c r="B11">
        <v>2008</v>
      </c>
      <c r="C11" t="str">
        <f t="shared" si="1"/>
        <v>dziewczyna2008</v>
      </c>
      <c r="D11" t="s">
        <v>26</v>
      </c>
    </row>
    <row r="12" spans="1:9" x14ac:dyDescent="0.25">
      <c r="A12" t="s">
        <v>18</v>
      </c>
      <c r="B12">
        <v>2009</v>
      </c>
      <c r="C12" t="str">
        <f t="shared" si="1"/>
        <v>dziewczyna2009</v>
      </c>
      <c r="D12" t="s">
        <v>26</v>
      </c>
    </row>
    <row r="13" spans="1:9" x14ac:dyDescent="0.25">
      <c r="A13" t="s">
        <v>17</v>
      </c>
      <c r="B13">
        <v>2010</v>
      </c>
      <c r="C13" t="str">
        <f t="shared" si="1"/>
        <v>chłopak2010</v>
      </c>
      <c r="D13" t="s">
        <v>28</v>
      </c>
    </row>
    <row r="14" spans="1:9" x14ac:dyDescent="0.25">
      <c r="A14" t="s">
        <v>17</v>
      </c>
      <c r="B14">
        <v>2011</v>
      </c>
      <c r="C14" t="str">
        <f t="shared" si="1"/>
        <v>chłopak2011</v>
      </c>
      <c r="D14" t="s">
        <v>28</v>
      </c>
    </row>
    <row r="15" spans="1:9" x14ac:dyDescent="0.25">
      <c r="A15" t="s">
        <v>18</v>
      </c>
      <c r="B15">
        <v>2010</v>
      </c>
      <c r="C15" t="str">
        <f t="shared" si="1"/>
        <v>dziewczyna2010</v>
      </c>
      <c r="D15" t="s">
        <v>27</v>
      </c>
    </row>
    <row r="16" spans="1:9" x14ac:dyDescent="0.25">
      <c r="A16" t="s">
        <v>18</v>
      </c>
      <c r="B16">
        <v>2011</v>
      </c>
      <c r="C16" t="str">
        <f t="shared" si="1"/>
        <v>dziewczyna2011</v>
      </c>
      <c r="D16" t="s">
        <v>27</v>
      </c>
    </row>
    <row r="17" spans="1:4" x14ac:dyDescent="0.25">
      <c r="A17" t="s">
        <v>17</v>
      </c>
      <c r="B17">
        <v>2012</v>
      </c>
      <c r="C17" t="str">
        <f t="shared" si="1"/>
        <v>chłopak2012</v>
      </c>
      <c r="D17" s="4" t="s">
        <v>30</v>
      </c>
    </row>
    <row r="18" spans="1:4" ht="30" x14ac:dyDescent="0.25">
      <c r="A18" t="s">
        <v>18</v>
      </c>
      <c r="B18">
        <v>2012</v>
      </c>
      <c r="C18" t="str">
        <f t="shared" si="1"/>
        <v>dziewczyna2012</v>
      </c>
      <c r="D18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/>
  </sheetViews>
  <sheetFormatPr defaultRowHeight="15" x14ac:dyDescent="0.25"/>
  <cols>
    <col min="1" max="1" width="10.28515625" bestFit="1" customWidth="1"/>
    <col min="2" max="2" width="5" bestFit="1" customWidth="1"/>
    <col min="3" max="3" width="14.28515625" bestFit="1" customWidth="1"/>
    <col min="4" max="4" width="43.42578125" customWidth="1"/>
    <col min="6" max="6" width="49.5703125" customWidth="1"/>
  </cols>
  <sheetData>
    <row r="1" spans="1:6" x14ac:dyDescent="0.25">
      <c r="A1" t="s">
        <v>17</v>
      </c>
      <c r="B1">
        <v>2004</v>
      </c>
      <c r="C1" t="str">
        <f>CONCATENATE(A1,B1)</f>
        <v>chłopak2004</v>
      </c>
      <c r="D1" t="s">
        <v>7</v>
      </c>
      <c r="F1" t="s">
        <v>8</v>
      </c>
    </row>
    <row r="2" spans="1:6" x14ac:dyDescent="0.25">
      <c r="A2" t="s">
        <v>17</v>
      </c>
      <c r="B2">
        <v>2005</v>
      </c>
      <c r="C2" t="str">
        <f t="shared" ref="C2:C18" si="0">CONCATENATE(A2,B2)</f>
        <v>chłopak2005</v>
      </c>
      <c r="D2" t="s">
        <v>7</v>
      </c>
      <c r="F2" t="s">
        <v>7</v>
      </c>
    </row>
    <row r="3" spans="1:6" x14ac:dyDescent="0.25">
      <c r="A3" t="s">
        <v>18</v>
      </c>
      <c r="B3">
        <v>2004</v>
      </c>
      <c r="C3" t="str">
        <f t="shared" si="0"/>
        <v>dziewczyna2004</v>
      </c>
      <c r="D3" t="s">
        <v>8</v>
      </c>
      <c r="F3" t="s">
        <v>9</v>
      </c>
    </row>
    <row r="4" spans="1:6" x14ac:dyDescent="0.25">
      <c r="A4" t="s">
        <v>18</v>
      </c>
      <c r="B4">
        <v>2005</v>
      </c>
      <c r="C4" t="str">
        <f t="shared" si="0"/>
        <v>dziewczyna2005</v>
      </c>
      <c r="D4" t="s">
        <v>8</v>
      </c>
      <c r="F4" t="s">
        <v>10</v>
      </c>
    </row>
    <row r="5" spans="1:6" x14ac:dyDescent="0.25">
      <c r="A5" t="s">
        <v>17</v>
      </c>
      <c r="B5">
        <v>2006</v>
      </c>
      <c r="C5" t="str">
        <f t="shared" si="0"/>
        <v>chłopak2006</v>
      </c>
      <c r="D5" t="s">
        <v>10</v>
      </c>
      <c r="F5" t="s">
        <v>11</v>
      </c>
    </row>
    <row r="6" spans="1:6" x14ac:dyDescent="0.25">
      <c r="A6" t="s">
        <v>17</v>
      </c>
      <c r="B6">
        <v>2007</v>
      </c>
      <c r="C6" t="str">
        <f t="shared" si="0"/>
        <v>chłopak2007</v>
      </c>
      <c r="D6" t="s">
        <v>10</v>
      </c>
      <c r="F6" t="s">
        <v>12</v>
      </c>
    </row>
    <row r="7" spans="1:6" x14ac:dyDescent="0.25">
      <c r="A7" t="s">
        <v>18</v>
      </c>
      <c r="B7">
        <v>2006</v>
      </c>
      <c r="C7" t="str">
        <f t="shared" si="0"/>
        <v>dziewczyna2006</v>
      </c>
      <c r="D7" t="s">
        <v>9</v>
      </c>
      <c r="F7" t="s">
        <v>13</v>
      </c>
    </row>
    <row r="8" spans="1:6" x14ac:dyDescent="0.25">
      <c r="A8" t="s">
        <v>18</v>
      </c>
      <c r="B8">
        <v>2007</v>
      </c>
      <c r="C8" t="str">
        <f t="shared" si="0"/>
        <v>dziewczyna2007</v>
      </c>
      <c r="D8" t="s">
        <v>9</v>
      </c>
      <c r="F8" t="s">
        <v>14</v>
      </c>
    </row>
    <row r="9" spans="1:6" x14ac:dyDescent="0.25">
      <c r="A9" t="s">
        <v>17</v>
      </c>
      <c r="B9">
        <v>2008</v>
      </c>
      <c r="C9" t="str">
        <f t="shared" si="0"/>
        <v>chłopak2008</v>
      </c>
      <c r="D9" t="s">
        <v>12</v>
      </c>
      <c r="F9" t="s">
        <v>15</v>
      </c>
    </row>
    <row r="10" spans="1:6" x14ac:dyDescent="0.25">
      <c r="A10" t="s">
        <v>17</v>
      </c>
      <c r="B10">
        <v>2009</v>
      </c>
      <c r="C10" t="str">
        <f t="shared" si="0"/>
        <v>chłopak2009</v>
      </c>
      <c r="D10" t="s">
        <v>12</v>
      </c>
      <c r="F10" t="s">
        <v>16</v>
      </c>
    </row>
    <row r="11" spans="1:6" x14ac:dyDescent="0.25">
      <c r="A11" t="s">
        <v>18</v>
      </c>
      <c r="B11">
        <v>2008</v>
      </c>
      <c r="C11" t="str">
        <f t="shared" si="0"/>
        <v>dziewczyna2008</v>
      </c>
      <c r="D11" t="s">
        <v>11</v>
      </c>
    </row>
    <row r="12" spans="1:6" x14ac:dyDescent="0.25">
      <c r="A12" t="s">
        <v>18</v>
      </c>
      <c r="B12">
        <v>2009</v>
      </c>
      <c r="C12" t="str">
        <f t="shared" si="0"/>
        <v>dziewczyna2009</v>
      </c>
      <c r="D12" t="s">
        <v>11</v>
      </c>
    </row>
    <row r="13" spans="1:6" x14ac:dyDescent="0.25">
      <c r="A13" t="s">
        <v>17</v>
      </c>
      <c r="B13">
        <v>2010</v>
      </c>
      <c r="C13" t="str">
        <f t="shared" si="0"/>
        <v>chłopak2010</v>
      </c>
      <c r="D13" t="s">
        <v>14</v>
      </c>
    </row>
    <row r="14" spans="1:6" x14ac:dyDescent="0.25">
      <c r="A14" t="s">
        <v>17</v>
      </c>
      <c r="B14">
        <v>2011</v>
      </c>
      <c r="C14" t="str">
        <f t="shared" si="0"/>
        <v>chłopak2011</v>
      </c>
      <c r="D14" t="s">
        <v>14</v>
      </c>
    </row>
    <row r="15" spans="1:6" x14ac:dyDescent="0.25">
      <c r="A15" t="s">
        <v>18</v>
      </c>
      <c r="B15">
        <v>2010</v>
      </c>
      <c r="C15" t="str">
        <f t="shared" si="0"/>
        <v>dziewczyna2010</v>
      </c>
      <c r="D15" t="s">
        <v>13</v>
      </c>
    </row>
    <row r="16" spans="1:6" x14ac:dyDescent="0.25">
      <c r="A16" t="s">
        <v>18</v>
      </c>
      <c r="B16">
        <v>2011</v>
      </c>
      <c r="C16" t="str">
        <f t="shared" si="0"/>
        <v>dziewczyna2011</v>
      </c>
      <c r="D16" t="s">
        <v>13</v>
      </c>
    </row>
    <row r="17" spans="1:4" x14ac:dyDescent="0.25">
      <c r="A17" t="s">
        <v>17</v>
      </c>
      <c r="B17">
        <v>2012</v>
      </c>
      <c r="C17" t="str">
        <f t="shared" si="0"/>
        <v>chłopak2012</v>
      </c>
      <c r="D17" t="s">
        <v>16</v>
      </c>
    </row>
    <row r="18" spans="1:4" x14ac:dyDescent="0.25">
      <c r="A18" t="s">
        <v>18</v>
      </c>
      <c r="B18">
        <v>2012</v>
      </c>
      <c r="C18" t="str">
        <f t="shared" si="0"/>
        <v>dziewczyna2012</v>
      </c>
      <c r="D18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Formularz rejestracji</vt:lpstr>
      <vt:lpstr>Listy wyboru</vt:lpstr>
      <vt:lpstr>Kategorie - kata</vt:lpstr>
      <vt:lpstr>Kategorie - kumite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Zawadzki</dc:creator>
  <cp:lastModifiedBy>Konrad Zawadzki</cp:lastModifiedBy>
  <dcterms:created xsi:type="dcterms:W3CDTF">2020-11-05T09:48:15Z</dcterms:created>
  <dcterms:modified xsi:type="dcterms:W3CDTF">2020-11-06T05:27:18Z</dcterms:modified>
</cp:coreProperties>
</file>