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<sst xmlns="http://schemas.openxmlformats.org/spreadsheetml/2006/main" count="52" uniqueCount="36">
  <si>
    <t xml:space="preserve">Instruction</t>
  </si>
  <si>
    <t xml:space="preserve">In relation to the entrance into force on 25th of May 2018, of the REGULATION OF THE EUROPEAN PARLIAMENT AND OF THE COUNCIL (EU) 2016/679 from 27th of April 2016 in regards to the protection of personal data and the </t>
  </si>
  <si>
    <t xml:space="preserve">1. Please fill in columns marked green only.</t>
  </si>
  <si>
    <t xml:space="preserve">free movement of such data and repeal of the Directive 95/46 / EC (general data protection regulation or RODO) Your data are processed by us in order </t>
  </si>
  <si>
    <t xml:space="preserve">Red columns are filled in automaticaly.</t>
  </si>
  <si>
    <t xml:space="preserve">to provide our services and in the case of express appropriate consents as well as marketing purposes. Data will not be transferred to other entities or to third countries.</t>
  </si>
  <si>
    <t xml:space="preserve">2. Please fill in date of birth in following format: DD.MM.YYYY</t>
  </si>
  <si>
    <t xml:space="preserve">Filling in application start form with contestant's data is tantamount to consent of processing these data.</t>
  </si>
  <si>
    <t xml:space="preserve">5. Please mark '1' in right category column to confirm contestant participation in appropriate category (for example: if contestant participate in kumite, please mark 1 in kumite column)</t>
  </si>
  <si>
    <t xml:space="preserve">4. Please give us accurate belt degree (in case of juniors - 9.3 or 10.2)</t>
  </si>
  <si>
    <t xml:space="preserve">3. Please fill in application start form as example shown below:</t>
  </si>
  <si>
    <t xml:space="preserve">Firts Name</t>
  </si>
  <si>
    <t xml:space="preserve">Surname</t>
  </si>
  <si>
    <t xml:space="preserve">Gender</t>
  </si>
  <si>
    <t xml:space="preserve">KYU</t>
  </si>
  <si>
    <t xml:space="preserve">DAN</t>
  </si>
  <si>
    <t xml:space="preserve">Date of birtd</t>
  </si>
  <si>
    <t xml:space="preserve">Weight</t>
  </si>
  <si>
    <t xml:space="preserve">Age</t>
  </si>
  <si>
    <t xml:space="preserve">Category</t>
  </si>
  <si>
    <t xml:space="preserve">Weight Category</t>
  </si>
  <si>
    <t xml:space="preserve">KUMITE</t>
  </si>
  <si>
    <t xml:space="preserve">KATA</t>
  </si>
  <si>
    <t xml:space="preserve">KUMITE SENIOR OPEN</t>
  </si>
  <si>
    <t xml:space="preserve">DOJO</t>
  </si>
  <si>
    <t xml:space="preserve">Comments</t>
  </si>
  <si>
    <t xml:space="preserve">Natalia</t>
  </si>
  <si>
    <t xml:space="preserve">Stachowicz</t>
  </si>
  <si>
    <t xml:space="preserve">W</t>
  </si>
  <si>
    <t xml:space="preserve">Do not fill in</t>
  </si>
  <si>
    <t xml:space="preserve">1 (if you start in this category)</t>
  </si>
  <si>
    <t xml:space="preserve">Malz Dojo</t>
  </si>
  <si>
    <t xml:space="preserve">First Name</t>
  </si>
  <si>
    <t xml:space="preserve">Gender (W for women, M for men)</t>
  </si>
  <si>
    <t xml:space="preserve">Date of birth</t>
  </si>
  <si>
    <t xml:space="preserve">date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</si>
</sst>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DD\.MM\.YYYY"/>
  </numFmts>
  <fonts count="16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FF0000"/>
      <name val="Arial"/>
      <family val="0"/>
      <charset val="1"/>
    </font>
    <font>
      <sz val="10"/>
      <name val="Arial"/>
      <family val="0"/>
      <charset val="1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0"/>
      <charset val="1"/>
    </font>
    <font>
      <b val="true"/>
      <sz val="1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0"/>
      <color rgb="FFFFFFFF"/>
      <name val="Arial"/>
      <family val="2"/>
      <charset val="238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0"/>
    </font>
    <font>
      <b val="true"/>
      <sz val="10"/>
      <color rgb="FFFFFFFF"/>
      <name val="Arial"/>
      <family val="0"/>
      <charset val="1"/>
    </font>
    <font>
      <sz val="10"/>
      <color rgb="FF000000"/>
      <name val="Arial Unicode MS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FEFEF"/>
      </patternFill>
    </fill>
    <fill>
      <patternFill patternType="solid">
        <fgColor rgb="FF00FF00"/>
        <bgColor rgb="FF33CCCC"/>
      </patternFill>
    </fill>
    <fill>
      <patternFill patternType="solid">
        <fgColor rgb="FFFF0000"/>
        <bgColor rgb="FF993300"/>
      </patternFill>
    </fill>
    <fill>
      <patternFill patternType="solid">
        <fgColor rgb="FFEEEEEE"/>
        <bgColor rgb="FFEFEFEF"/>
      </patternFill>
    </fill>
    <fill>
      <patternFill patternType="solid">
        <fgColor rgb="FFEFEFEF"/>
        <bgColor rgb="FFEEEEEE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FEFEF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04857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B25" activeCellId="0" sqref="B25"/>
    </sheetView>
  </sheetViews>
  <sheetFormatPr defaultRowHeight="15.75" zeroHeight="false" outlineLevelRow="0" outlineLevelCol="0"/>
  <cols>
    <col collapsed="false" customWidth="true" hidden="false" outlineLevel="0" max="1" min="1" style="0" width="18.14"/>
    <col collapsed="false" customWidth="true" hidden="false" outlineLevel="0" max="2" min="2" style="0" width="24.42"/>
    <col collapsed="false" customWidth="true" hidden="false" outlineLevel="0" max="3" min="3" style="0" width="32.57"/>
    <col collapsed="false" customWidth="true" hidden="false" outlineLevel="0" max="5" min="4" style="0" width="14.43"/>
    <col collapsed="false" customWidth="true" hidden="false" outlineLevel="0" max="6" min="6" style="0" width="23.86"/>
    <col collapsed="false" customWidth="true" hidden="false" outlineLevel="0" max="7" min="7" style="0" width="17.42"/>
    <col collapsed="false" customWidth="true" hidden="false" outlineLevel="0" max="8" min="8" style="0" width="14.43"/>
    <col collapsed="false" customWidth="true" hidden="false" outlineLevel="0" max="9" min="9" style="0" width="23.86"/>
    <col collapsed="false" customWidth="true" hidden="false" outlineLevel="0" max="10" min="10" style="0" width="27.42"/>
    <col collapsed="false" customWidth="true" hidden="false" outlineLevel="0" max="11" min="11" style="0" width="24.15"/>
    <col collapsed="false" customWidth="true" hidden="false" outlineLevel="0" max="12" min="12" style="0" width="21.29"/>
    <col collapsed="false" customWidth="true" hidden="false" outlineLevel="0" max="13" min="13" style="0" width="39.14"/>
    <col collapsed="false" customWidth="true" hidden="false" outlineLevel="0" max="14" min="14" style="0" width="21.29"/>
    <col collapsed="false" customWidth="true" hidden="false" outlineLevel="0" max="16" min="15" style="0" width="14.43"/>
    <col collapsed="false" customWidth="true" hidden="false" outlineLevel="0" max="17" min="17" style="0" width="19.14"/>
    <col collapsed="false" customWidth="true" hidden="false" outlineLevel="0" max="18" min="18" style="0" width="22.28"/>
    <col collapsed="false" customWidth="true" hidden="false" outlineLevel="0" max="20" min="19" style="0" width="14.43"/>
    <col collapsed="false" customWidth="true" hidden="false" outlineLevel="0" max="21" min="21" style="0" width="25.57"/>
    <col collapsed="false" customWidth="true" hidden="false" outlineLevel="0" max="22" min="22" style="0" width="14.43"/>
    <col collapsed="false" customWidth="true" hidden="false" outlineLevel="0" max="23" min="23" style="0" width="25.71"/>
    <col collapsed="false" customWidth="true" hidden="false" outlineLevel="0" max="24" min="24" style="0" width="23.28"/>
    <col collapsed="false" customWidth="true" hidden="false" outlineLevel="0" max="25" min="25" style="0" width="24.29"/>
    <col collapsed="false" customWidth="true" hidden="false" outlineLevel="0" max="26" min="26" style="0" width="26.29"/>
    <col collapsed="false" customWidth="true" hidden="false" outlineLevel="0" max="27" min="27" style="0" width="23.28"/>
    <col collapsed="false" customWidth="true" hidden="false" outlineLevel="0" max="28" min="28" style="0" width="28.57"/>
    <col collapsed="false" customWidth="true" hidden="false" outlineLevel="0" max="29" min="29" style="0" width="26.71"/>
    <col collapsed="false" customWidth="true" hidden="false" outlineLevel="0" max="1025" min="30" style="0" width="14.43"/>
  </cols>
  <sheetData>
    <row r="1" customFormat="false" ht="15.75" hidden="false" customHeight="true" outlineLevel="0" collapsed="false">
      <c r="A1" s="1" t="s">
        <v>0</v>
      </c>
      <c r="O1" s="2"/>
      <c r="P1" s="0" t="s">
        <v>1</v>
      </c>
    </row>
    <row r="2" customFormat="false" ht="15.75" hidden="false" customHeight="true" outlineLevel="0" collapsed="false">
      <c r="A2" s="3" t="s">
        <v>2</v>
      </c>
      <c r="O2" s="2"/>
      <c r="P2" s="0" t="s">
        <v>3</v>
      </c>
    </row>
    <row r="3" customFormat="false" ht="15.75" hidden="false" customHeight="true" outlineLevel="0" collapsed="false">
      <c r="A3" s="3" t="s">
        <v>4</v>
      </c>
      <c r="O3" s="2"/>
      <c r="P3" s="0" t="s">
        <v>5</v>
      </c>
    </row>
    <row r="4" customFormat="false" ht="15.75" hidden="false" customHeight="true" outlineLevel="0" collapsed="false">
      <c r="A4" s="3" t="s">
        <v>6</v>
      </c>
      <c r="O4" s="2"/>
      <c r="P4" s="4" t="s">
        <v>7</v>
      </c>
    </row>
    <row r="5" customFormat="false" ht="15.75" hidden="false" customHeight="true" outlineLevel="0" collapsed="false">
      <c r="A5" s="5" t="s">
        <v>8</v>
      </c>
      <c r="O5" s="2"/>
    </row>
    <row r="6" customFormat="false" ht="15.75" hidden="false" customHeight="true" outlineLevel="0" collapsed="false">
      <c r="A6" s="5" t="s">
        <v>9</v>
      </c>
      <c r="O6" s="2"/>
    </row>
    <row r="7" customFormat="false" ht="15.75" hidden="false" customHeight="true" outlineLevel="0" collapsed="false">
      <c r="A7" s="5" t="s">
        <v>10</v>
      </c>
      <c r="O7" s="2"/>
    </row>
    <row r="8" customFormat="false" ht="15.75" hidden="false" customHeight="true" outlineLevel="0" collapsed="false">
      <c r="A8" s="6"/>
      <c r="O8" s="2"/>
    </row>
    <row r="9" customFormat="false" ht="15.75" hidden="false" customHeight="true" outlineLevel="0" collapsed="false">
      <c r="A9" s="7" t="s">
        <v>11</v>
      </c>
      <c r="B9" s="7" t="s">
        <v>12</v>
      </c>
      <c r="C9" s="8" t="s">
        <v>13</v>
      </c>
      <c r="D9" s="9" t="s">
        <v>14</v>
      </c>
      <c r="E9" s="9" t="s">
        <v>15</v>
      </c>
      <c r="F9" s="8" t="s">
        <v>16</v>
      </c>
      <c r="G9" s="10" t="s">
        <v>17</v>
      </c>
      <c r="H9" s="11" t="s">
        <v>18</v>
      </c>
      <c r="I9" s="11" t="s">
        <v>19</v>
      </c>
      <c r="J9" s="11" t="s">
        <v>20</v>
      </c>
      <c r="K9" s="12" t="s">
        <v>21</v>
      </c>
      <c r="L9" s="12" t="s">
        <v>22</v>
      </c>
      <c r="M9" s="12" t="s">
        <v>23</v>
      </c>
      <c r="N9" s="12" t="s">
        <v>24</v>
      </c>
      <c r="O9" s="13" t="s">
        <v>25</v>
      </c>
    </row>
    <row r="10" customFormat="false" ht="15.75" hidden="false" customHeight="true" outlineLevel="0" collapsed="false">
      <c r="A10" s="3" t="s">
        <v>26</v>
      </c>
      <c r="B10" s="3" t="s">
        <v>27</v>
      </c>
      <c r="C10" s="3" t="s">
        <v>28</v>
      </c>
      <c r="D10" s="3" t="n">
        <v>2</v>
      </c>
      <c r="F10" s="14" t="n">
        <v>36615</v>
      </c>
      <c r="G10" s="3" t="n">
        <v>64</v>
      </c>
      <c r="H10" s="5" t="s">
        <v>29</v>
      </c>
      <c r="I10" s="5" t="s">
        <v>29</v>
      </c>
      <c r="J10" s="5" t="s">
        <v>29</v>
      </c>
      <c r="K10" s="5" t="s">
        <v>30</v>
      </c>
      <c r="L10" s="5" t="s">
        <v>30</v>
      </c>
      <c r="M10" s="5" t="s">
        <v>30</v>
      </c>
      <c r="N10" s="3" t="s">
        <v>31</v>
      </c>
      <c r="O10" s="2"/>
    </row>
    <row r="11" customFormat="false" ht="15.75" hidden="false" customHeight="true" outlineLevel="0" collapsed="false">
      <c r="A11" s="15"/>
      <c r="B11" s="15"/>
      <c r="C11" s="15"/>
      <c r="D11" s="15"/>
      <c r="E11" s="16"/>
      <c r="F11" s="17"/>
      <c r="G11" s="18"/>
      <c r="H11" s="15"/>
      <c r="I11" s="15"/>
      <c r="K11" s="15"/>
      <c r="L11" s="15"/>
      <c r="M11" s="15"/>
      <c r="N11" s="15"/>
      <c r="O11" s="2"/>
    </row>
    <row r="12" customFormat="false" ht="15.75" hidden="false" customHeight="true" outlineLevel="0" collapsed="false">
      <c r="A12" s="19" t="s">
        <v>32</v>
      </c>
      <c r="B12" s="19" t="s">
        <v>12</v>
      </c>
      <c r="C12" s="12" t="s">
        <v>33</v>
      </c>
      <c r="D12" s="9" t="s">
        <v>14</v>
      </c>
      <c r="E12" s="9" t="s">
        <v>15</v>
      </c>
      <c r="F12" s="12" t="s">
        <v>34</v>
      </c>
      <c r="G12" s="9" t="s">
        <v>17</v>
      </c>
      <c r="H12" s="20" t="s">
        <v>18</v>
      </c>
      <c r="I12" s="20" t="s">
        <v>19</v>
      </c>
      <c r="J12" s="20" t="s">
        <v>20</v>
      </c>
      <c r="K12" s="12" t="s">
        <v>21</v>
      </c>
      <c r="L12" s="12" t="s">
        <v>22</v>
      </c>
      <c r="M12" s="12" t="s">
        <v>23</v>
      </c>
      <c r="N12" s="12" t="s">
        <v>24</v>
      </c>
      <c r="O12" s="12" t="s">
        <v>25</v>
      </c>
      <c r="Q12" s="21" t="s">
        <v>35</v>
      </c>
    </row>
    <row r="13" customFormat="false" ht="15.75" hidden="false" customHeight="true" outlineLevel="0" collapsed="false">
      <c r="A13" s="3"/>
      <c r="B13" s="3"/>
      <c r="C13" s="3"/>
      <c r="D13" s="3"/>
      <c r="E13" s="3"/>
      <c r="F13" s="14"/>
      <c r="G13" s="3"/>
      <c r="H13" s="0" t="n">
        <f aca="false">DATEDIF(F13,$Q$13,"y")</f>
        <v>118</v>
      </c>
      <c r="I13" s="0" t="str">
        <f aca="false">IF(C13="W",IF(H13&gt;=18,"SENIORKI",IF(OR(H13=17,H13=16),"JUNIORKI",IF(OR(H13=15,H13=14),"JUNIORKI MŁODSZE",IF(OR(H13=13,H13=12),"MŁODZICZKI",IF(OR(H13=11,H13=10),"KADETKI",IF(OR(H13=9,H13=8),"DZIEWCZYNKI 8-9 LAT",IF(OR(H13=6,H13=7),"DZIEWCZYNKI 6-7 LAT"," "))))))),IF(H13&gt;=18,"SENIOR",IF(OR(H13=17,H13=16),"JUNIOR",IF(OR(H13=15,H13=14),"JUNIOR MŁODSZY",IF(OR(H13=13,H13=12),"MŁODZIK",IF(OR(H13=11,H13=10),"KADET",IF(OR(H13=9,H13=8),"CHŁOPCY 8-9 LAT",IF(OR(H13=6,H13=7),"CHŁOPCY 6-7 LAT"," "))))))))</f>
        <v>SENIOR</v>
      </c>
      <c r="J13" s="0" t="str">
        <f aca="false">IF(M13=0,IF(K13=1,IF(C13="W",IF(H13&gt;=18,IF(G13&lt;=60,"-60 kg",IF(AND(G13&gt;60,G13&lt;=65),"-65 kg","+65 kg")),IF(OR(H13=17,H13=16),IF(G13&lt;=55,"-55 kg",IF(AND(G13&gt;55,G13&lt;=60),"-60 kg",IF(AND(G13&gt;60,G13&lt;=65),"-65 kg","+65 kg"))),IF(OR(H13=15,H13=14),IF(G13&lt;=50,"-50 kg",IF(AND(G13&gt;50,G13&lt;=55),"-55 kg",IF(AND(G13&gt;55,G13&lt;=60),"-60 kg",IF(AND(G13&gt;60,G13&lt;=65),"-65 kg","+65 kg")))),IF(OR(H13=13,H13=12),IF(G13&lt;=40,"-40 kg",IF(AND(G13&gt;40,G13&lt;=45),"-45 kg",IF(AND(G13&gt;45,G13&lt;=50),"-50 kg",IF(AND(G13&gt;50,G13&lt;=55),"-55 kg","+55 kg")))),IF(OR(H13=11,H13=10),IF(G13&lt;=35,"-35 kg",IF(AND(G13&gt;35,G13&lt;=40),"-40 kg",IF(AND(G13&gt;40,G13&lt;=45),"-45 kg",IF(AND(G13&gt;45,G13&lt;=55),"-55 kg","+55 kg")))),IF(OR(H13=9,H13=8),IF(G13&lt;=30,"-30 kg","+30 kg"),IF(OR(H13=6,H13=7),IF(G13&lt;=25,"-25 kg",IF(AND(G13&gt;25,G13&lt;=30),"-30 kg","+30 kg")),"coś jest nie tak"))))))),IF(H13&gt;=18,IF(G13&lt;=70,"-70 kg",IF(AND(G13&gt;70,G13&lt;=80),"-80 kg",IF(AND(G13&gt;80,G13&lt;=90),"-90 kg","+90 kg"))),IF(OR(H13=17,H13=16),IF(G13&lt;=55,"-55 kg",IF(AND(G13&gt;55,G13&lt;=60),"-60 kg",IF(AND(G13&gt;60,G13&lt;=65),"-65 kg",IF(AND(G13&gt;65,G13&lt;=70),"-70 kg",IF(AND(G13&gt;70,G13&lt;=75),"-75 kg","+75 kg"))))),IF(OR(H13=15,H13=14),IF(G13&lt;=50,"-50 kg",IF(AND(G13&gt;50,G13&lt;=55),"-55 kg",IF(AND(G13&gt;55,G13&lt;=60),"-60 kg",IF(AND(G13&gt;60,G13&lt;=65),"-65 kg","+65 kg")))),IF(OR(H13=13,H13=12),IF(G13&lt;=40,"-40 kg",IF(AND(G13&gt;40,G13&lt;=45),"-45 kg",IF(AND(G13&gt;45,G13&lt;=50),"-50 kg","+50 kg"))),IF(OR(H13=11,H13=10),IF(G13&lt;=35,"-35 kg",IF(AND(G13&gt;35,G13&lt;=40),"-40 kg",IF(AND(G13&gt;40,G13&lt;=45),"-45 kg","+45 kg"))),IF(OR(H13=9,H13=8),IF(G13&lt;=25,"-25 kg",IF(AND(G13&gt;25,G13&lt;=30),"-30 kg",IF(AND(G13&gt;30,G13&lt;=35),"-35 kg","+35 kg"))),IF(OR(H13=6,H13=7),IF(G13&lt;=20,"-20 kg",IF(AND(G13&gt;20,G13&lt;=25),"-25 kg",IF(AND(G13&gt;25,G13&lt;=30),"-30 kg","+30 kg"))),"coś jest nie tak"))))))))," "),"OPEN")</f>
        <v> </v>
      </c>
      <c r="K13" s="3"/>
      <c r="L13" s="3"/>
      <c r="M13" s="3"/>
      <c r="N13" s="3"/>
      <c r="Q13" s="22" t="n">
        <v>43400</v>
      </c>
    </row>
    <row r="14" customFormat="false" ht="12.8" hidden="false" customHeight="false" outlineLevel="0" collapsed="false">
      <c r="A14" s="3"/>
      <c r="B14" s="3"/>
      <c r="D14" s="3"/>
      <c r="F14" s="14"/>
      <c r="G14" s="3"/>
      <c r="H14" s="0" t="n">
        <f aca="false">DATEDIF(F14,$Q$13,"y")</f>
        <v>118</v>
      </c>
      <c r="I14" s="0" t="str">
        <f aca="false">IF(C14="W",IF(H14&gt;=18,"SENIORKI",IF(OR(H14=17,H14=16),"JUNIORKI",IF(OR(H14=15,H14=14),"JUNIORKI MŁODSZE",IF(OR(H14=13,H14=12),"MŁODZICZKI",IF(OR(H14=11,H14=10),"KADETKI",IF(OR(H14=9,H14=8),"DZIEWCZYNKI 8-9 LAT",IF(OR(H14=6,H14=7),"DZIEWCZYNKI 6-7 LAT"," "))))))),IF(H14&gt;=18,"SENIOR",IF(OR(H14=17,H14=16),"JUNIOR",IF(OR(H14=15,H14=14),"JUNIOR MŁODSZY",IF(OR(H14=13,H14=12),"MŁODZIK",IF(OR(H14=11,H14=10),"KADET",IF(OR(H14=9,H14=8),"CHŁOPCY 8-9 LAT",IF(OR(H14=6,H14=7),"CHŁOPCY 6-7 LAT"," "))))))))</f>
        <v>SENIOR</v>
      </c>
      <c r="J14" s="0" t="str">
        <f aca="false">IF(M14=0,IF(K14=1,IF(C14="W",IF(H14&gt;=18,IF(G14&lt;=60,"-60 kg",IF(AND(G14&gt;60,G14&lt;=65),"-65 kg","+65 kg")),IF(OR(H14=17,H14=16),IF(G14&lt;=55,"-55 kg",IF(AND(G14&gt;55,G14&lt;=60),"-60 kg",IF(AND(G14&gt;60,G14&lt;=65),"-65 kg","+65 kg"))),IF(OR(H14=15,H14=14),IF(G14&lt;=50,"-50 kg",IF(AND(G14&gt;50,G14&lt;=55),"-55 kg",IF(AND(G14&gt;55,G14&lt;=60),"-60 kg",IF(AND(G14&gt;60,G14&lt;=65),"-65 kg","+65 kg")))),IF(OR(H14=13,H14=12),IF(G14&lt;=40,"-40 kg",IF(AND(G14&gt;40,G14&lt;=45),"-45 kg",IF(AND(G14&gt;45,G14&lt;=50),"-50 kg",IF(AND(G14&gt;50,G14&lt;=55),"-55 kg","+55 kg")))),IF(OR(H14=11,H14=10),IF(G14&lt;=35,"-35 kg",IF(AND(G14&gt;35,G14&lt;=40),"-40 kg",IF(AND(G14&gt;40,G14&lt;=45),"-45 kg",IF(AND(G14&gt;45,G14&lt;=55),"-55 kg","+55 kg")))),IF(OR(H14=9,H14=8),IF(G14&lt;=30,"-30 kg","+30 kg"),IF(OR(H14=6,H14=7),IF(G14&lt;=25,"-25 kg",IF(AND(G14&gt;25,G14&lt;=30),"-30 kg","+30 kg")),"coś jest nie tak"))))))),IF(H14&gt;=18,IF(G14&lt;=70,"-70 kg",IF(AND(G14&gt;70,G14&lt;=80),"-80 kg",IF(AND(G14&gt;80,G14&lt;=90),"-90 kg","+90 kg"))),IF(OR(H14=17,H14=16),IF(G14&lt;=55,"-55 kg",IF(AND(G14&gt;55,G14&lt;=60),"-60 kg",IF(AND(G14&gt;60,G14&lt;=65),"-65 kg",IF(AND(G14&gt;65,G14&lt;=70),"-70 kg",IF(AND(G14&gt;70,G14&lt;=75),"-75 kg","+75 kg"))))),IF(OR(H14=15,H14=14),IF(G14&lt;=50,"-50 kg",IF(AND(G14&gt;50,G14&lt;=55),"-55 kg",IF(AND(G14&gt;55,G14&lt;=60),"-60 kg",IF(AND(G14&gt;60,G14&lt;=65),"-65 kg","+65 kg")))),IF(OR(H14=13,H14=12),IF(G14&lt;=40,"-40 kg",IF(AND(G14&gt;40,G14&lt;=45),"-45 kg",IF(AND(G14&gt;45,G14&lt;=50),"-50 kg","+50 kg"))),IF(OR(H14=11,H14=10),IF(G14&lt;=35,"-35 kg",IF(AND(G14&gt;35,G14&lt;=40),"-40 kg",IF(AND(G14&gt;40,G14&lt;=45),"-45 kg","+45 kg"))),IF(OR(H14=9,H14=8),IF(G14&lt;=25,"-25 kg",IF(AND(G14&gt;25,G14&lt;=30),"-30 kg",IF(AND(G14&gt;30,G14&lt;=35),"-35 kg","+35 kg"))),IF(OR(H14=6,H14=7),IF(G14&lt;=20,"-20 kg",IF(AND(G14&gt;20,G14&lt;=25),"-25 kg",IF(AND(G14&gt;25,G14&lt;=30),"-30 kg","+30 kg"))),"coś jest nie tak"))))))))," "),"OPEN")</f>
        <v> </v>
      </c>
      <c r="K14" s="3"/>
    </row>
    <row r="15" customFormat="false" ht="15.75" hidden="false" customHeight="true" outlineLevel="0" collapsed="false">
      <c r="F15" s="14"/>
      <c r="G15" s="3"/>
      <c r="H15" s="0" t="n">
        <f aca="false">DATEDIF(F15,$Q$13,"y")</f>
        <v>118</v>
      </c>
      <c r="I15" s="0" t="str">
        <f aca="false">IF(C15="W",IF(H15&gt;=18,"SENIORKI",IF(OR(H15=17,H15=16),"JUNIORKI",IF(OR(H15=15,H15=14),"JUNIORKI MŁODSZE",IF(OR(H15=13,H15=12),"MŁODZICZKI",IF(OR(H15=11,H15=10),"KADETKI",IF(OR(H15=9,H15=8),"DZIEWCZYNKI 8-9 LAT",IF(OR(H15=6,H15=7),"DZIEWCZYNKI 6-7 LAT"," "))))))),IF(H15&gt;=18,"SENIOR",IF(OR(H15=17,H15=16),"JUNIOR",IF(OR(H15=15,H15=14),"JUNIOR MŁODSZY",IF(OR(H15=13,H15=12),"MŁODZIK",IF(OR(H15=11,H15=10),"KADET",IF(OR(H15=9,H15=8),"CHŁOPCY 8-9 LAT",IF(OR(H15=6,H15=7),"CHŁOPCY 6-7 LAT"," "))))))))</f>
        <v>SENIOR</v>
      </c>
      <c r="J15" s="0" t="str">
        <f aca="false">IF(M15=0,IF(K15=1,IF(C15="W",IF(H15&gt;=18,IF(G15&lt;=60,"-60 kg",IF(AND(G15&gt;60,G15&lt;=65),"-65 kg","+65 kg")),IF(OR(H15=17,H15=16),IF(G15&lt;=55,"-55 kg",IF(AND(G15&gt;55,G15&lt;=60),"-60 kg",IF(AND(G15&gt;60,G15&lt;=65),"-65 kg","+65 kg"))),IF(OR(H15=15,H15=14),IF(G15&lt;=50,"-50 kg",IF(AND(G15&gt;50,G15&lt;=55),"-55 kg",IF(AND(G15&gt;55,G15&lt;=60),"-60 kg",IF(AND(G15&gt;60,G15&lt;=65),"-65 kg","+65 kg")))),IF(OR(H15=13,H15=12),IF(G15&lt;=40,"-40 kg",IF(AND(G15&gt;40,G15&lt;=45),"-45 kg",IF(AND(G15&gt;45,G15&lt;=50),"-50 kg",IF(AND(G15&gt;50,G15&lt;=55),"-55 kg","+55 kg")))),IF(OR(H15=11,H15=10),IF(G15&lt;=35,"-35 kg",IF(AND(G15&gt;35,G15&lt;=40),"-40 kg",IF(AND(G15&gt;40,G15&lt;=45),"-45 kg",IF(AND(G15&gt;45,G15&lt;=55),"-55 kg","+55 kg")))),IF(OR(H15=9,H15=8),IF(G15&lt;=30,"-30 kg","+30 kg"),IF(OR(H15=6,H15=7),IF(G15&lt;=25,"-25 kg",IF(AND(G15&gt;25,G15&lt;=30),"-30 kg","+30 kg")),"coś jest nie tak"))))))),IF(H15&gt;=18,IF(G15&lt;=70,"-70 kg",IF(AND(G15&gt;70,G15&lt;=80),"-80 kg",IF(AND(G15&gt;80,G15&lt;=90),"-90 kg","+90 kg"))),IF(OR(H15=17,H15=16),IF(G15&lt;=55,"-55 kg",IF(AND(G15&gt;55,G15&lt;=60),"-60 kg",IF(AND(G15&gt;60,G15&lt;=65),"-65 kg",IF(AND(G15&gt;65,G15&lt;=70),"-70 kg",IF(AND(G15&gt;70,G15&lt;=75),"-75 kg","+75 kg"))))),IF(OR(H15=15,H15=14),IF(G15&lt;=50,"-50 kg",IF(AND(G15&gt;50,G15&lt;=55),"-55 kg",IF(AND(G15&gt;55,G15&lt;=60),"-60 kg",IF(AND(G15&gt;60,G15&lt;=65),"-65 kg","+65 kg")))),IF(OR(H15=13,H15=12),IF(G15&lt;=40,"-40 kg",IF(AND(G15&gt;40,G15&lt;=45),"-45 kg",IF(AND(G15&gt;45,G15&lt;=50),"-50 kg","+50 kg"))),IF(OR(H15=11,H15=10),IF(G15&lt;=35,"-35 kg",IF(AND(G15&gt;35,G15&lt;=40),"-40 kg",IF(AND(G15&gt;40,G15&lt;=45),"-45 kg","+45 kg"))),IF(OR(H15=9,H15=8),IF(G15&lt;=25,"-25 kg",IF(AND(G15&gt;25,G15&lt;=30),"-30 kg",IF(AND(G15&gt;30,G15&lt;=35),"-35 kg","+35 kg"))),IF(OR(H15=6,H15=7),IF(G15&lt;=20,"-20 kg",IF(AND(G15&gt;20,G15&lt;=25),"-25 kg",IF(AND(G15&gt;25,G15&lt;=30),"-30 kg","+30 kg"))),"coś jest nie tak"))))))))," "),"OPEN")</f>
        <v> </v>
      </c>
      <c r="K15" s="3"/>
    </row>
    <row r="16" customFormat="false" ht="15.75" hidden="false" customHeight="true" outlineLevel="0" collapsed="false">
      <c r="F16" s="14"/>
      <c r="H16" s="0" t="n">
        <f aca="false">DATEDIF(F16,$Q$13,"y")</f>
        <v>118</v>
      </c>
      <c r="I16" s="0" t="str">
        <f aca="false">IF(C16="W",IF(H16&gt;=18,"SENIORKI",IF(OR(H16=17,H16=16),"JUNIORKI",IF(OR(H16=15,H16=14),"JUNIORKI MŁODSZE",IF(OR(H16=13,H16=12),"MŁODZICZKI",IF(OR(H16=11,H16=10),"KADETKI",IF(OR(H16=9,H16=8),"DZIEWCZYNKI 8-9 LAT",IF(OR(H16=6,H16=7),"DZIEWCZYNKI 6-7 LAT"," "))))))),IF(H16&gt;=18,"SENIOR",IF(OR(H16=17,H16=16),"JUNIOR",IF(OR(H16=15,H16=14),"JUNIOR MŁODSZY",IF(OR(H16=13,H16=12),"MŁODZIK",IF(OR(H16=11,H16=10),"KADET",IF(OR(H16=9,H16=8),"CHŁOPCY 8-9 LAT",IF(OR(H16=6,H16=7),"CHŁOPCY 6-7 LAT"," "))))))))</f>
        <v>SENIOR</v>
      </c>
      <c r="J16" s="0" t="str">
        <f aca="false">IF(M16=0,IF(K16=1,IF(C16="W",IF(H16&gt;=18,IF(G16&lt;=60,"-60 kg",IF(AND(G16&gt;60,G16&lt;=65),"-65 kg","+65 kg")),IF(OR(H16=17,H16=16),IF(G16&lt;=55,"-55 kg",IF(AND(G16&gt;55,G16&lt;=60),"-60 kg",IF(AND(G16&gt;60,G16&lt;=65),"-65 kg","+65 kg"))),IF(OR(H16=15,H16=14),IF(G16&lt;=50,"-50 kg",IF(AND(G16&gt;50,G16&lt;=55),"-55 kg",IF(AND(G16&gt;55,G16&lt;=60),"-60 kg",IF(AND(G16&gt;60,G16&lt;=65),"-65 kg","+65 kg")))),IF(OR(H16=13,H16=12),IF(G16&lt;=40,"-40 kg",IF(AND(G16&gt;40,G16&lt;=45),"-45 kg",IF(AND(G16&gt;45,G16&lt;=50),"-50 kg",IF(AND(G16&gt;50,G16&lt;=55),"-55 kg","+55 kg")))),IF(OR(H16=11,H16=10),IF(G16&lt;=35,"-35 kg",IF(AND(G16&gt;35,G16&lt;=40),"-40 kg",IF(AND(G16&gt;40,G16&lt;=45),"-45 kg",IF(AND(G16&gt;45,G16&lt;=55),"-55 kg","+55 kg")))),IF(OR(H16=9,H16=8),IF(G16&lt;=30,"-30 kg","+30 kg"),IF(OR(H16=6,H16=7),IF(G16&lt;=25,"-25 kg",IF(AND(G16&gt;25,G16&lt;=30),"-30 kg","+30 kg")),"coś jest nie tak"))))))),IF(H16&gt;=18,IF(G16&lt;=70,"-70 kg",IF(AND(G16&gt;70,G16&lt;=80),"-80 kg",IF(AND(G16&gt;80,G16&lt;=90),"-90 kg","+90 kg"))),IF(OR(H16=17,H16=16),IF(G16&lt;=55,"-55 kg",IF(AND(G16&gt;55,G16&lt;=60),"-60 kg",IF(AND(G16&gt;60,G16&lt;=65),"-65 kg",IF(AND(G16&gt;65,G16&lt;=70),"-70 kg",IF(AND(G16&gt;70,G16&lt;=75),"-75 kg","+75 kg"))))),IF(OR(H16=15,H16=14),IF(G16&lt;=50,"-50 kg",IF(AND(G16&gt;50,G16&lt;=55),"-55 kg",IF(AND(G16&gt;55,G16&lt;=60),"-60 kg",IF(AND(G16&gt;60,G16&lt;=65),"-65 kg","+65 kg")))),IF(OR(H16=13,H16=12),IF(G16&lt;=40,"-40 kg",IF(AND(G16&gt;40,G16&lt;=45),"-45 kg",IF(AND(G16&gt;45,G16&lt;=50),"-50 kg","+50 kg"))),IF(OR(H16=11,H16=10),IF(G16&lt;=35,"-35 kg",IF(AND(G16&gt;35,G16&lt;=40),"-40 kg",IF(AND(G16&gt;40,G16&lt;=45),"-45 kg","+45 kg"))),IF(OR(H16=9,H16=8),IF(G16&lt;=25,"-25 kg",IF(AND(G16&gt;25,G16&lt;=30),"-30 kg",IF(AND(G16&gt;30,G16&lt;=35),"-35 kg","+35 kg"))),IF(OR(H16=6,H16=7),IF(G16&lt;=20,"-20 kg",IF(AND(G16&gt;20,G16&lt;=25),"-25 kg",IF(AND(G16&gt;25,G16&lt;=30),"-30 kg","+30 kg"))),"coś jest nie tak"))))))))," "),"OPEN")</f>
        <v> </v>
      </c>
    </row>
    <row r="17" customFormat="false" ht="15.75" hidden="false" customHeight="true" outlineLevel="0" collapsed="false">
      <c r="H17" s="0" t="n">
        <f aca="false">DATEDIF(F17,$Q$13,"y")</f>
        <v>118</v>
      </c>
      <c r="I17" s="0" t="str">
        <f aca="false">IF(C17="W",IF(H17&gt;=18,"SENIORKI",IF(OR(H17=17,H17=16),"JUNIORKI",IF(OR(H17=15,H17=14),"JUNIORKI MŁODSZE",IF(OR(H17=13,H17=12),"MŁODZICZKI",IF(OR(H17=11,H17=10),"KADETKI",IF(OR(H17=9,H17=8),"DZIEWCZYNKI 8-9 LAT",IF(OR(H17=6,H17=7),"DZIEWCZYNKI 6-7 LAT"," "))))))),IF(H17&gt;=18,"SENIOR",IF(OR(H17=17,H17=16),"JUNIOR",IF(OR(H17=15,H17=14),"JUNIOR MŁODSZY",IF(OR(H17=13,H17=12),"MŁODZIK",IF(OR(H17=11,H17=10),"KADET",IF(OR(H17=9,H17=8),"CHŁOPCY 8-9 LAT",IF(OR(H17=6,H17=7),"CHŁOPCY 6-7 LAT"," "))))))))</f>
        <v>SENIOR</v>
      </c>
      <c r="J17" s="0" t="str">
        <f aca="false">IF(M17=0,IF(K17=1,IF(C17="W",IF(H17&gt;=18,IF(G17&lt;=60,"-60 kg",IF(AND(G17&gt;60,G17&lt;=65),"-65 kg","+65 kg")),IF(OR(H17=17,H17=16),IF(G17&lt;=55,"-55 kg",IF(AND(G17&gt;55,G17&lt;=60),"-60 kg",IF(AND(G17&gt;60,G17&lt;=65),"-65 kg","+65 kg"))),IF(OR(H17=15,H17=14),IF(G17&lt;=50,"-50 kg",IF(AND(G17&gt;50,G17&lt;=55),"-55 kg",IF(AND(G17&gt;55,G17&lt;=60),"-60 kg",IF(AND(G17&gt;60,G17&lt;=65),"-65 kg","+65 kg")))),IF(OR(H17=13,H17=12),IF(G17&lt;=40,"-40 kg",IF(AND(G17&gt;40,G17&lt;=45),"-45 kg",IF(AND(G17&gt;45,G17&lt;=50),"-50 kg",IF(AND(G17&gt;50,G17&lt;=55),"-55 kg","+55 kg")))),IF(OR(H17=11,H17=10),IF(G17&lt;=35,"-35 kg",IF(AND(G17&gt;35,G17&lt;=40),"-40 kg",IF(AND(G17&gt;40,G17&lt;=45),"-45 kg",IF(AND(G17&gt;45,G17&lt;=55),"-55 kg","+55 kg")))),IF(OR(H17=9,H17=8),IF(G17&lt;=30,"-30 kg","+30 kg"),IF(OR(H17=6,H17=7),IF(G17&lt;=25,"-25 kg",IF(AND(G17&gt;25,G17&lt;=30),"-30 kg","+30 kg")),"coś jest nie tak"))))))),IF(H17&gt;=18,IF(G17&lt;=70,"-70 kg",IF(AND(G17&gt;70,G17&lt;=80),"-80 kg",IF(AND(G17&gt;80,G17&lt;=90),"-90 kg","+90 kg"))),IF(OR(H17=17,H17=16),IF(G17&lt;=55,"-55 kg",IF(AND(G17&gt;55,G17&lt;=60),"-60 kg",IF(AND(G17&gt;60,G17&lt;=65),"-65 kg",IF(AND(G17&gt;65,G17&lt;=70),"-70 kg",IF(AND(G17&gt;70,G17&lt;=75),"-75 kg","+75 kg"))))),IF(OR(H17=15,H17=14),IF(G17&lt;=50,"-50 kg",IF(AND(G17&gt;50,G17&lt;=55),"-55 kg",IF(AND(G17&gt;55,G17&lt;=60),"-60 kg",IF(AND(G17&gt;60,G17&lt;=65),"-65 kg","+65 kg")))),IF(OR(H17=13,H17=12),IF(G17&lt;=40,"-40 kg",IF(AND(G17&gt;40,G17&lt;=45),"-45 kg",IF(AND(G17&gt;45,G17&lt;=50),"-50 kg","+50 kg"))),IF(OR(H17=11,H17=10),IF(G17&lt;=35,"-35 kg",IF(AND(G17&gt;35,G17&lt;=40),"-40 kg",IF(AND(G17&gt;40,G17&lt;=45),"-45 kg","+45 kg"))),IF(OR(H17=9,H17=8),IF(G17&lt;=25,"-25 kg",IF(AND(G17&gt;25,G17&lt;=30),"-30 kg",IF(AND(G17&gt;30,G17&lt;=35),"-35 kg","+35 kg"))),IF(OR(H17=6,H17=7),IF(G17&lt;=20,"-20 kg",IF(AND(G17&gt;20,G17&lt;=25),"-25 kg",IF(AND(G17&gt;25,G17&lt;=30),"-30 kg","+30 kg"))),"coś jest nie tak"))))))))," "),"OPEN")</f>
        <v> </v>
      </c>
    </row>
    <row r="18" customFormat="false" ht="15.75" hidden="false" customHeight="true" outlineLevel="0" collapsed="false">
      <c r="H18" s="0" t="n">
        <f aca="false">DATEDIF(F18,$Q$13,"y")</f>
        <v>118</v>
      </c>
      <c r="I18" s="0" t="str">
        <f aca="false">IF(C18="W",IF(H18&gt;=18,"SENIORKI",IF(OR(H18=17,H18=16),"JUNIORKI",IF(OR(H18=15,H18=14),"JUNIORKI MŁODSZE",IF(OR(H18=13,H18=12),"MŁODZICZKI",IF(OR(H18=11,H18=10),"KADETKI",IF(OR(H18=9,H18=8),"DZIEWCZYNKI 8-9 LAT",IF(OR(H18=6,H18=7),"DZIEWCZYNKI 6-7 LAT"," "))))))),IF(H18&gt;=18,"SENIOR",IF(OR(H18=17,H18=16),"JUNIOR",IF(OR(H18=15,H18=14),"JUNIOR MŁODSZY",IF(OR(H18=13,H18=12),"MŁODZIK",IF(OR(H18=11,H18=10),"KADET",IF(OR(H18=9,H18=8),"CHŁOPCY 8-9 LAT",IF(OR(H18=6,H18=7),"CHŁOPCY 6-7 LAT"," "))))))))</f>
        <v>SENIOR</v>
      </c>
      <c r="J18" s="0" t="str">
        <f aca="false">IF(M18=0,IF(K18=1,IF(C18="W",IF(H18&gt;=18,IF(G18&lt;=60,"-60 kg",IF(AND(G18&gt;60,G18&lt;=65),"-65 kg","+65 kg")),IF(OR(H18=17,H18=16),IF(G18&lt;=55,"-55 kg",IF(AND(G18&gt;55,G18&lt;=60),"-60 kg",IF(AND(G18&gt;60,G18&lt;=65),"-65 kg","+65 kg"))),IF(OR(H18=15,H18=14),IF(G18&lt;=50,"-50 kg",IF(AND(G18&gt;50,G18&lt;=55),"-55 kg",IF(AND(G18&gt;55,G18&lt;=60),"-60 kg",IF(AND(G18&gt;60,G18&lt;=65),"-65 kg","+65 kg")))),IF(OR(H18=13,H18=12),IF(G18&lt;=40,"-40 kg",IF(AND(G18&gt;40,G18&lt;=45),"-45 kg",IF(AND(G18&gt;45,G18&lt;=50),"-50 kg",IF(AND(G18&gt;50,G18&lt;=55),"-55 kg","+55 kg")))),IF(OR(H18=11,H18=10),IF(G18&lt;=35,"-35 kg",IF(AND(G18&gt;35,G18&lt;=40),"-40 kg",IF(AND(G18&gt;40,G18&lt;=45),"-45 kg",IF(AND(G18&gt;45,G18&lt;=55),"-55 kg","+55 kg")))),IF(OR(H18=9,H18=8),IF(G18&lt;=30,"-30 kg","+30 kg"),IF(OR(H18=6,H18=7),IF(G18&lt;=25,"-25 kg",IF(AND(G18&gt;25,G18&lt;=30),"-30 kg","+30 kg")),"coś jest nie tak"))))))),IF(H18&gt;=18,IF(G18&lt;=70,"-70 kg",IF(AND(G18&gt;70,G18&lt;=80),"-80 kg",IF(AND(G18&gt;80,G18&lt;=90),"-90 kg","+90 kg"))),IF(OR(H18=17,H18=16),IF(G18&lt;=55,"-55 kg",IF(AND(G18&gt;55,G18&lt;=60),"-60 kg",IF(AND(G18&gt;60,G18&lt;=65),"-65 kg",IF(AND(G18&gt;65,G18&lt;=70),"-70 kg",IF(AND(G18&gt;70,G18&lt;=75),"-75 kg","+75 kg"))))),IF(OR(H18=15,H18=14),IF(G18&lt;=50,"-50 kg",IF(AND(G18&gt;50,G18&lt;=55),"-55 kg",IF(AND(G18&gt;55,G18&lt;=60),"-60 kg",IF(AND(G18&gt;60,G18&lt;=65),"-65 kg","+65 kg")))),IF(OR(H18=13,H18=12),IF(G18&lt;=40,"-40 kg",IF(AND(G18&gt;40,G18&lt;=45),"-45 kg",IF(AND(G18&gt;45,G18&lt;=50),"-50 kg","+50 kg"))),IF(OR(H18=11,H18=10),IF(G18&lt;=35,"-35 kg",IF(AND(G18&gt;35,G18&lt;=40),"-40 kg",IF(AND(G18&gt;40,G18&lt;=45),"-45 kg","+45 kg"))),IF(OR(H18=9,H18=8),IF(G18&lt;=25,"-25 kg",IF(AND(G18&gt;25,G18&lt;=30),"-30 kg",IF(AND(G18&gt;30,G18&lt;=35),"-35 kg","+35 kg"))),IF(OR(H18=6,H18=7),IF(G18&lt;=20,"-20 kg",IF(AND(G18&gt;20,G18&lt;=25),"-25 kg",IF(AND(G18&gt;25,G18&lt;=30),"-30 kg","+30 kg"))),"coś jest nie tak"))))))))," "),"OPEN")</f>
        <v> </v>
      </c>
    </row>
    <row r="19" customFormat="false" ht="15.75" hidden="false" customHeight="true" outlineLevel="0" collapsed="false">
      <c r="H19" s="0" t="n">
        <f aca="false">DATEDIF(F19,$Q$13,"y")</f>
        <v>118</v>
      </c>
      <c r="I19" s="0" t="str">
        <f aca="false">IF(C19="W",IF(H19&gt;=18,"SENIORKI",IF(OR(H19=17,H19=16),"JUNIORKI",IF(OR(H19=15,H19=14),"JUNIORKI MŁODSZE",IF(OR(H19=13,H19=12),"MŁODZICZKI",IF(OR(H19=11,H19=10),"KADETKI",IF(OR(H19=9,H19=8),"DZIEWCZYNKI 8-9 LAT",IF(OR(H19=6,H19=7),"DZIEWCZYNKI 6-7 LAT"," "))))))),IF(H19&gt;=18,"SENIOR",IF(OR(H19=17,H19=16),"JUNIOR",IF(OR(H19=15,H19=14),"JUNIOR MŁODSZY",IF(OR(H19=13,H19=12),"MŁODZIK",IF(OR(H19=11,H19=10),"KADET",IF(OR(H19=9,H19=8),"CHŁOPCY 8-9 LAT",IF(OR(H19=6,H19=7),"CHŁOPCY 6-7 LAT"," "))))))))</f>
        <v>SENIOR</v>
      </c>
      <c r="J19" s="0" t="str">
        <f aca="false">IF(M19=0,IF(K19=1,IF(C19="W",IF(H19&gt;=18,IF(G19&lt;=60,"-60 kg",IF(AND(G19&gt;60,G19&lt;=65),"-65 kg","+65 kg")),IF(OR(H19=17,H19=16),IF(G19&lt;=55,"-55 kg",IF(AND(G19&gt;55,G19&lt;=60),"-60 kg",IF(AND(G19&gt;60,G19&lt;=65),"-65 kg","+65 kg"))),IF(OR(H19=15,H19=14),IF(G19&lt;=50,"-50 kg",IF(AND(G19&gt;50,G19&lt;=55),"-55 kg",IF(AND(G19&gt;55,G19&lt;=60),"-60 kg",IF(AND(G19&gt;60,G19&lt;=65),"-65 kg","+65 kg")))),IF(OR(H19=13,H19=12),IF(G19&lt;=40,"-40 kg",IF(AND(G19&gt;40,G19&lt;=45),"-45 kg",IF(AND(G19&gt;45,G19&lt;=50),"-50 kg",IF(AND(G19&gt;50,G19&lt;=55),"-55 kg","+55 kg")))),IF(OR(H19=11,H19=10),IF(G19&lt;=35,"-35 kg",IF(AND(G19&gt;35,G19&lt;=40),"-40 kg",IF(AND(G19&gt;40,G19&lt;=45),"-45 kg",IF(AND(G19&gt;45,G19&lt;=55),"-55 kg","+55 kg")))),IF(OR(H19=9,H19=8),IF(G19&lt;=30,"-30 kg","+30 kg"),IF(OR(H19=6,H19=7),IF(G19&lt;=25,"-25 kg",IF(AND(G19&gt;25,G19&lt;=30),"-30 kg","+30 kg")),"coś jest nie tak"))))))),IF(H19&gt;=18,IF(G19&lt;=70,"-70 kg",IF(AND(G19&gt;70,G19&lt;=80),"-80 kg",IF(AND(G19&gt;80,G19&lt;=90),"-90 kg","+90 kg"))),IF(OR(H19=17,H19=16),IF(G19&lt;=55,"-55 kg",IF(AND(G19&gt;55,G19&lt;=60),"-60 kg",IF(AND(G19&gt;60,G19&lt;=65),"-65 kg",IF(AND(G19&gt;65,G19&lt;=70),"-70 kg",IF(AND(G19&gt;70,G19&lt;=75),"-75 kg","+75 kg"))))),IF(OR(H19=15,H19=14),IF(G19&lt;=50,"-50 kg",IF(AND(G19&gt;50,G19&lt;=55),"-55 kg",IF(AND(G19&gt;55,G19&lt;=60),"-60 kg",IF(AND(G19&gt;60,G19&lt;=65),"-65 kg","+65 kg")))),IF(OR(H19=13,H19=12),IF(G19&lt;=40,"-40 kg",IF(AND(G19&gt;40,G19&lt;=45),"-45 kg",IF(AND(G19&gt;45,G19&lt;=50),"-50 kg","+50 kg"))),IF(OR(H19=11,H19=10),IF(G19&lt;=35,"-35 kg",IF(AND(G19&gt;35,G19&lt;=40),"-40 kg",IF(AND(G19&gt;40,G19&lt;=45),"-45 kg","+45 kg"))),IF(OR(H19=9,H19=8),IF(G19&lt;=25,"-25 kg",IF(AND(G19&gt;25,G19&lt;=30),"-30 kg",IF(AND(G19&gt;30,G19&lt;=35),"-35 kg","+35 kg"))),IF(OR(H19=6,H19=7),IF(G19&lt;=20,"-20 kg",IF(AND(G19&gt;20,G19&lt;=25),"-25 kg",IF(AND(G19&gt;25,G19&lt;=30),"-30 kg","+30 kg"))),"coś jest nie tak"))))))))," "),"OPEN")</f>
        <v> </v>
      </c>
    </row>
    <row r="20" customFormat="false" ht="15.75" hidden="false" customHeight="true" outlineLevel="0" collapsed="false">
      <c r="H20" s="0" t="n">
        <f aca="false">DATEDIF(F20,$Q$13,"y")</f>
        <v>118</v>
      </c>
      <c r="I20" s="0" t="str">
        <f aca="false">IF(C20="W",IF(H20&gt;=18,"SENIORKI",IF(OR(H20=17,H20=16),"JUNIORKI",IF(OR(H20=15,H20=14),"JUNIORKI MŁODSZE",IF(OR(H20=13,H20=12),"MŁODZICZKI",IF(OR(H20=11,H20=10),"KADETKI",IF(OR(H20=9,H20=8),"DZIEWCZYNKI 8-9 LAT",IF(OR(H20=6,H20=7),"DZIEWCZYNKI 6-7 LAT"," "))))))),IF(H20&gt;=18,"SENIOR",IF(OR(H20=17,H20=16),"JUNIOR",IF(OR(H20=15,H20=14),"JUNIOR MŁODSZY",IF(OR(H20=13,H20=12),"MŁODZIK",IF(OR(H20=11,H20=10),"KADET",IF(OR(H20=9,H20=8),"CHŁOPCY 8-9 LAT",IF(OR(H20=6,H20=7),"CHŁOPCY 6-7 LAT"," "))))))))</f>
        <v>SENIOR</v>
      </c>
      <c r="J20" s="0" t="str">
        <f aca="false">IF(M20=0,IF(K20=1,IF(C20="W",IF(H20&gt;=18,IF(G20&lt;=60,"-60 kg",IF(AND(G20&gt;60,G20&lt;=65),"-65 kg","+65 kg")),IF(OR(H20=17,H20=16),IF(G20&lt;=55,"-55 kg",IF(AND(G20&gt;55,G20&lt;=60),"-60 kg",IF(AND(G20&gt;60,G20&lt;=65),"-65 kg","+65 kg"))),IF(OR(H20=15,H20=14),IF(G20&lt;=50,"-50 kg",IF(AND(G20&gt;50,G20&lt;=55),"-55 kg",IF(AND(G20&gt;55,G20&lt;=60),"-60 kg",IF(AND(G20&gt;60,G20&lt;=65),"-65 kg","+65 kg")))),IF(OR(H20=13,H20=12),IF(G20&lt;=40,"-40 kg",IF(AND(G20&gt;40,G20&lt;=45),"-45 kg",IF(AND(G20&gt;45,G20&lt;=50),"-50 kg",IF(AND(G20&gt;50,G20&lt;=55),"-55 kg","+55 kg")))),IF(OR(H20=11,H20=10),IF(G20&lt;=35,"-35 kg",IF(AND(G20&gt;35,G20&lt;=40),"-40 kg",IF(AND(G20&gt;40,G20&lt;=45),"-45 kg",IF(AND(G20&gt;45,G20&lt;=55),"-55 kg","+55 kg")))),IF(OR(H20=9,H20=8),IF(G20&lt;=30,"-30 kg","+30 kg"),IF(OR(H20=6,H20=7),IF(G20&lt;=25,"-25 kg",IF(AND(G20&gt;25,G20&lt;=30),"-30 kg","+30 kg")),"coś jest nie tak"))))))),IF(H20&gt;=18,IF(G20&lt;=70,"-70 kg",IF(AND(G20&gt;70,G20&lt;=80),"-80 kg",IF(AND(G20&gt;80,G20&lt;=90),"-90 kg","+90 kg"))),IF(OR(H20=17,H20=16),IF(G20&lt;=55,"-55 kg",IF(AND(G20&gt;55,G20&lt;=60),"-60 kg",IF(AND(G20&gt;60,G20&lt;=65),"-65 kg",IF(AND(G20&gt;65,G20&lt;=70),"-70 kg",IF(AND(G20&gt;70,G20&lt;=75),"-75 kg","+75 kg"))))),IF(OR(H20=15,H20=14),IF(G20&lt;=50,"-50 kg",IF(AND(G20&gt;50,G20&lt;=55),"-55 kg",IF(AND(G20&gt;55,G20&lt;=60),"-60 kg",IF(AND(G20&gt;60,G20&lt;=65),"-65 kg","+65 kg")))),IF(OR(H20=13,H20=12),IF(G20&lt;=40,"-40 kg",IF(AND(G20&gt;40,G20&lt;=45),"-45 kg",IF(AND(G20&gt;45,G20&lt;=50),"-50 kg","+50 kg"))),IF(OR(H20=11,H20=10),IF(G20&lt;=35,"-35 kg",IF(AND(G20&gt;35,G20&lt;=40),"-40 kg",IF(AND(G20&gt;40,G20&lt;=45),"-45 kg","+45 kg"))),IF(OR(H20=9,H20=8),IF(G20&lt;=25,"-25 kg",IF(AND(G20&gt;25,G20&lt;=30),"-30 kg",IF(AND(G20&gt;30,G20&lt;=35),"-35 kg","+35 kg"))),IF(OR(H20=6,H20=7),IF(G20&lt;=20,"-20 kg",IF(AND(G20&gt;20,G20&lt;=25),"-25 kg",IF(AND(G20&gt;25,G20&lt;=30),"-30 kg","+30 kg"))),"coś jest nie tak"))))))))," "),"OPEN")</f>
        <v> </v>
      </c>
    </row>
    <row r="21" customFormat="false" ht="15.75" hidden="false" customHeight="true" outlineLevel="0" collapsed="false">
      <c r="H21" s="0" t="n">
        <f aca="false">DATEDIF(F21,$Q$13,"y")</f>
        <v>118</v>
      </c>
      <c r="I21" s="0" t="str">
        <f aca="false">IF(C21="W",IF(H21&gt;=18,"SENIORKI",IF(OR(H21=17,H21=16),"JUNIORKI",IF(OR(H21=15,H21=14),"JUNIORKI MŁODSZE",IF(OR(H21=13,H21=12),"MŁODZICZKI",IF(OR(H21=11,H21=10),"KADETKI",IF(OR(H21=9,H21=8),"DZIEWCZYNKI 8-9 LAT",IF(OR(H21=6,H21=7),"DZIEWCZYNKI 6-7 LAT"," "))))))),IF(H21&gt;=18,"SENIOR",IF(OR(H21=17,H21=16),"JUNIOR",IF(OR(H21=15,H21=14),"JUNIOR MŁODSZY",IF(OR(H21=13,H21=12),"MŁODZIK",IF(OR(H21=11,H21=10),"KADET",IF(OR(H21=9,H21=8),"CHŁOPCY 8-9 LAT",IF(OR(H21=6,H21=7),"CHŁOPCY 6-7 LAT"," "))))))))</f>
        <v>SENIOR</v>
      </c>
      <c r="J21" s="0" t="str">
        <f aca="false">IF(M21=0,IF(K21=1,IF(C21="W",IF(H21&gt;=18,IF(G21&lt;=60,"-60 kg",IF(AND(G21&gt;60,G21&lt;=65),"-65 kg","+65 kg")),IF(OR(H21=17,H21=16),IF(G21&lt;=55,"-55 kg",IF(AND(G21&gt;55,G21&lt;=60),"-60 kg",IF(AND(G21&gt;60,G21&lt;=65),"-65 kg","+65 kg"))),IF(OR(H21=15,H21=14),IF(G21&lt;=50,"-50 kg",IF(AND(G21&gt;50,G21&lt;=55),"-55 kg",IF(AND(G21&gt;55,G21&lt;=60),"-60 kg",IF(AND(G21&gt;60,G21&lt;=65),"-65 kg","+65 kg")))),IF(OR(H21=13,H21=12),IF(G21&lt;=40,"-40 kg",IF(AND(G21&gt;40,G21&lt;=45),"-45 kg",IF(AND(G21&gt;45,G21&lt;=50),"-50 kg",IF(AND(G21&gt;50,G21&lt;=55),"-55 kg","+55 kg")))),IF(OR(H21=11,H21=10),IF(G21&lt;=35,"-35 kg",IF(AND(G21&gt;35,G21&lt;=40),"-40 kg",IF(AND(G21&gt;40,G21&lt;=45),"-45 kg",IF(AND(G21&gt;45,G21&lt;=55),"-55 kg","+55 kg")))),IF(OR(H21=9,H21=8),IF(G21&lt;=30,"-30 kg","+30 kg"),IF(OR(H21=6,H21=7),IF(G21&lt;=25,"-25 kg",IF(AND(G21&gt;25,G21&lt;=30),"-30 kg","+30 kg")),"coś jest nie tak"))))))),IF(H21&gt;=18,IF(G21&lt;=70,"-70 kg",IF(AND(G21&gt;70,G21&lt;=80),"-80 kg",IF(AND(G21&gt;80,G21&lt;=90),"-90 kg","+90 kg"))),IF(OR(H21=17,H21=16),IF(G21&lt;=55,"-55 kg",IF(AND(G21&gt;55,G21&lt;=60),"-60 kg",IF(AND(G21&gt;60,G21&lt;=65),"-65 kg",IF(AND(G21&gt;65,G21&lt;=70),"-70 kg",IF(AND(G21&gt;70,G21&lt;=75),"-75 kg","+75 kg"))))),IF(OR(H21=15,H21=14),IF(G21&lt;=50,"-50 kg",IF(AND(G21&gt;50,G21&lt;=55),"-55 kg",IF(AND(G21&gt;55,G21&lt;=60),"-60 kg",IF(AND(G21&gt;60,G21&lt;=65),"-65 kg","+65 kg")))),IF(OR(H21=13,H21=12),IF(G21&lt;=40,"-40 kg",IF(AND(G21&gt;40,G21&lt;=45),"-45 kg",IF(AND(G21&gt;45,G21&lt;=50),"-50 kg","+50 kg"))),IF(OR(H21=11,H21=10),IF(G21&lt;=35,"-35 kg",IF(AND(G21&gt;35,G21&lt;=40),"-40 kg",IF(AND(G21&gt;40,G21&lt;=45),"-45 kg","+45 kg"))),IF(OR(H21=9,H21=8),IF(G21&lt;=25,"-25 kg",IF(AND(G21&gt;25,G21&lt;=30),"-30 kg",IF(AND(G21&gt;30,G21&lt;=35),"-35 kg","+35 kg"))),IF(OR(H21=6,H21=7),IF(G21&lt;=20,"-20 kg",IF(AND(G21&gt;20,G21&lt;=25),"-25 kg",IF(AND(G21&gt;25,G21&lt;=30),"-30 kg","+30 kg"))),"coś jest nie tak"))))))))," "),"OPEN")</f>
        <v> </v>
      </c>
    </row>
    <row r="22" customFormat="false" ht="15.75" hidden="false" customHeight="true" outlineLevel="0" collapsed="false">
      <c r="H22" s="0" t="n">
        <f aca="false">DATEDIF(F22,$Q$13,"y")</f>
        <v>118</v>
      </c>
      <c r="I22" s="0" t="str">
        <f aca="false">IF(C22="W",IF(H22&gt;=18,"SENIORKI",IF(OR(H22=17,H22=16),"JUNIORKI",IF(OR(H22=15,H22=14),"JUNIORKI MŁODSZE",IF(OR(H22=13,H22=12),"MŁODZICZKI",IF(OR(H22=11,H22=10),"KADETKI",IF(OR(H22=9,H22=8),"DZIEWCZYNKI 8-9 LAT",IF(OR(H22=6,H22=7),"DZIEWCZYNKI 6-7 LAT"," "))))))),IF(H22&gt;=18,"SENIOR",IF(OR(H22=17,H22=16),"JUNIOR",IF(OR(H22=15,H22=14),"JUNIOR MŁODSZY",IF(OR(H22=13,H22=12),"MŁODZIK",IF(OR(H22=11,H22=10),"KADET",IF(OR(H22=9,H22=8),"CHŁOPCY 8-9 LAT",IF(OR(H22=6,H22=7),"CHŁOPCY 6-7 LAT"," "))))))))</f>
        <v>SENIOR</v>
      </c>
      <c r="J22" s="0" t="str">
        <f aca="false">IF(M22=0,IF(K22=1,IF(C22="W",IF(H22&gt;=18,IF(G22&lt;=60,"-60 kg",IF(AND(G22&gt;60,G22&lt;=65),"-65 kg","+65 kg")),IF(OR(H22=17,H22=16),IF(G22&lt;=55,"-55 kg",IF(AND(G22&gt;55,G22&lt;=60),"-60 kg",IF(AND(G22&gt;60,G22&lt;=65),"-65 kg","+65 kg"))),IF(OR(H22=15,H22=14),IF(G22&lt;=50,"-50 kg",IF(AND(G22&gt;50,G22&lt;=55),"-55 kg",IF(AND(G22&gt;55,G22&lt;=60),"-60 kg",IF(AND(G22&gt;60,G22&lt;=65),"-65 kg","+65 kg")))),IF(OR(H22=13,H22=12),IF(G22&lt;=40,"-40 kg",IF(AND(G22&gt;40,G22&lt;=45),"-45 kg",IF(AND(G22&gt;45,G22&lt;=50),"-50 kg",IF(AND(G22&gt;50,G22&lt;=55),"-55 kg","+55 kg")))),IF(OR(H22=11,H22=10),IF(G22&lt;=35,"-35 kg",IF(AND(G22&gt;35,G22&lt;=40),"-40 kg",IF(AND(G22&gt;40,G22&lt;=45),"-45 kg",IF(AND(G22&gt;45,G22&lt;=55),"-55 kg","+55 kg")))),IF(OR(H22=9,H22=8),IF(G22&lt;=30,"-30 kg","+30 kg"),IF(OR(H22=6,H22=7),IF(G22&lt;=25,"-25 kg",IF(AND(G22&gt;25,G22&lt;=30),"-30 kg","+30 kg")),"coś jest nie tak"))))))),IF(H22&gt;=18,IF(G22&lt;=70,"-70 kg",IF(AND(G22&gt;70,G22&lt;=80),"-80 kg",IF(AND(G22&gt;80,G22&lt;=90),"-90 kg","+90 kg"))),IF(OR(H22=17,H22=16),IF(G22&lt;=55,"-55 kg",IF(AND(G22&gt;55,G22&lt;=60),"-60 kg",IF(AND(G22&gt;60,G22&lt;=65),"-65 kg",IF(AND(G22&gt;65,G22&lt;=70),"-70 kg",IF(AND(G22&gt;70,G22&lt;=75),"-75 kg","+75 kg"))))),IF(OR(H22=15,H22=14),IF(G22&lt;=50,"-50 kg",IF(AND(G22&gt;50,G22&lt;=55),"-55 kg",IF(AND(G22&gt;55,G22&lt;=60),"-60 kg",IF(AND(G22&gt;60,G22&lt;=65),"-65 kg","+65 kg")))),IF(OR(H22=13,H22=12),IF(G22&lt;=40,"-40 kg",IF(AND(G22&gt;40,G22&lt;=45),"-45 kg",IF(AND(G22&gt;45,G22&lt;=50),"-50 kg","+50 kg"))),IF(OR(H22=11,H22=10),IF(G22&lt;=35,"-35 kg",IF(AND(G22&gt;35,G22&lt;=40),"-40 kg",IF(AND(G22&gt;40,G22&lt;=45),"-45 kg","+45 kg"))),IF(OR(H22=9,H22=8),IF(G22&lt;=25,"-25 kg",IF(AND(G22&gt;25,G22&lt;=30),"-30 kg",IF(AND(G22&gt;30,G22&lt;=35),"-35 kg","+35 kg"))),IF(OR(H22=6,H22=7),IF(G22&lt;=20,"-20 kg",IF(AND(G22&gt;20,G22&lt;=25),"-25 kg",IF(AND(G22&gt;25,G22&lt;=30),"-30 kg","+30 kg"))),"coś jest nie tak"))))))))," "),"OPEN")</f>
        <v> </v>
      </c>
    </row>
    <row r="23" customFormat="false" ht="15.75" hidden="false" customHeight="true" outlineLevel="0" collapsed="false">
      <c r="H23" s="0" t="n">
        <f aca="false">DATEDIF(F23,$Q$13,"y")</f>
        <v>118</v>
      </c>
      <c r="I23" s="0" t="str">
        <f aca="false">IF(C23="W",IF(H23&gt;=18,"SENIORKI",IF(OR(H23=17,H23=16),"JUNIORKI",IF(OR(H23=15,H23=14),"JUNIORKI MŁODSZE",IF(OR(H23=13,H23=12),"MŁODZICZKI",IF(OR(H23=11,H23=10),"KADETKI",IF(OR(H23=9,H23=8),"DZIEWCZYNKI 8-9 LAT",IF(OR(H23=6,H23=7),"DZIEWCZYNKI 6-7 LAT"," "))))))),IF(H23&gt;=18,"SENIOR",IF(OR(H23=17,H23=16),"JUNIOR",IF(OR(H23=15,H23=14),"JUNIOR MŁODSZY",IF(OR(H23=13,H23=12),"MŁODZIK",IF(OR(H23=11,H23=10),"KADET",IF(OR(H23=9,H23=8),"CHŁOPCY 8-9 LAT",IF(OR(H23=6,H23=7),"CHŁOPCY 6-7 LAT"," "))))))))</f>
        <v>SENIOR</v>
      </c>
      <c r="J23" s="0" t="str">
        <f aca="false">IF(M23=0,IF(K23=1,IF(C23="W",IF(H23&gt;=18,IF(G23&lt;=60,"-60 kg",IF(AND(G23&gt;60,G23&lt;=65),"-65 kg","+65 kg")),IF(OR(H23=17,H23=16),IF(G23&lt;=55,"-55 kg",IF(AND(G23&gt;55,G23&lt;=60),"-60 kg",IF(AND(G23&gt;60,G23&lt;=65),"-65 kg","+65 kg"))),IF(OR(H23=15,H23=14),IF(G23&lt;=50,"-50 kg",IF(AND(G23&gt;50,G23&lt;=55),"-55 kg",IF(AND(G23&gt;55,G23&lt;=60),"-60 kg",IF(AND(G23&gt;60,G23&lt;=65),"-65 kg","+65 kg")))),IF(OR(H23=13,H23=12),IF(G23&lt;=40,"-40 kg",IF(AND(G23&gt;40,G23&lt;=45),"-45 kg",IF(AND(G23&gt;45,G23&lt;=50),"-50 kg",IF(AND(G23&gt;50,G23&lt;=55),"-55 kg","+55 kg")))),IF(OR(H23=11,H23=10),IF(G23&lt;=35,"-35 kg",IF(AND(G23&gt;35,G23&lt;=40),"-40 kg",IF(AND(G23&gt;40,G23&lt;=45),"-45 kg",IF(AND(G23&gt;45,G23&lt;=55),"-55 kg","+55 kg")))),IF(OR(H23=9,H23=8),IF(G23&lt;=30,"-30 kg","+30 kg"),IF(OR(H23=6,H23=7),IF(G23&lt;=25,"-25 kg",IF(AND(G23&gt;25,G23&lt;=30),"-30 kg","+30 kg")),"coś jest nie tak"))))))),IF(H23&gt;=18,IF(G23&lt;=70,"-70 kg",IF(AND(G23&gt;70,G23&lt;=80),"-80 kg",IF(AND(G23&gt;80,G23&lt;=90),"-90 kg","+90 kg"))),IF(OR(H23=17,H23=16),IF(G23&lt;=55,"-55 kg",IF(AND(G23&gt;55,G23&lt;=60),"-60 kg",IF(AND(G23&gt;60,G23&lt;=65),"-65 kg",IF(AND(G23&gt;65,G23&lt;=70),"-70 kg",IF(AND(G23&gt;70,G23&lt;=75),"-75 kg","+75 kg"))))),IF(OR(H23=15,H23=14),IF(G23&lt;=50,"-50 kg",IF(AND(G23&gt;50,G23&lt;=55),"-55 kg",IF(AND(G23&gt;55,G23&lt;=60),"-60 kg",IF(AND(G23&gt;60,G23&lt;=65),"-65 kg","+65 kg")))),IF(OR(H23=13,H23=12),IF(G23&lt;=40,"-40 kg",IF(AND(G23&gt;40,G23&lt;=45),"-45 kg",IF(AND(G23&gt;45,G23&lt;=50),"-50 kg","+50 kg"))),IF(OR(H23=11,H23=10),IF(G23&lt;=35,"-35 kg",IF(AND(G23&gt;35,G23&lt;=40),"-40 kg",IF(AND(G23&gt;40,G23&lt;=45),"-45 kg","+45 kg"))),IF(OR(H23=9,H23=8),IF(G23&lt;=25,"-25 kg",IF(AND(G23&gt;25,G23&lt;=30),"-30 kg",IF(AND(G23&gt;30,G23&lt;=35),"-35 kg","+35 kg"))),IF(OR(H23=6,H23=7),IF(G23&lt;=20,"-20 kg",IF(AND(G23&gt;20,G23&lt;=25),"-25 kg",IF(AND(G23&gt;25,G23&lt;=30),"-30 kg","+30 kg"))),"coś jest nie tak"))))))))," "),"OPEN")</f>
        <v> </v>
      </c>
    </row>
    <row r="24" customFormat="false" ht="15.75" hidden="false" customHeight="true" outlineLevel="0" collapsed="false">
      <c r="H24" s="0" t="n">
        <f aca="false">DATEDIF(F24,$Q$13,"y")</f>
        <v>118</v>
      </c>
      <c r="I24" s="0" t="str">
        <f aca="false">IF(C24="W",IF(H24&gt;=18,"SENIORKI",IF(OR(H24=17,H24=16),"JUNIORKI",IF(OR(H24=15,H24=14),"JUNIORKI MŁODSZE",IF(OR(H24=13,H24=12),"MŁODZICZKI",IF(OR(H24=11,H24=10),"KADETKI",IF(OR(H24=9,H24=8),"DZIEWCZYNKI 8-9 LAT",IF(OR(H24=6,H24=7),"DZIEWCZYNKI 6-7 LAT"," "))))))),IF(H24&gt;=18,"SENIOR",IF(OR(H24=17,H24=16),"JUNIOR",IF(OR(H24=15,H24=14),"JUNIOR MŁODSZY",IF(OR(H24=13,H24=12),"MŁODZIK",IF(OR(H24=11,H24=10),"KADET",IF(OR(H24=9,H24=8),"CHŁOPCY 8-9 LAT",IF(OR(H24=6,H24=7),"CHŁOPCY 6-7 LAT"," "))))))))</f>
        <v>SENIOR</v>
      </c>
      <c r="J24" s="0" t="str">
        <f aca="false">IF(M24=0,IF(K24=1,IF(C24="W",IF(H24&gt;=18,IF(G24&lt;=60,"-60 kg",IF(AND(G24&gt;60,G24&lt;=65),"-65 kg","+65 kg")),IF(OR(H24=17,H24=16),IF(G24&lt;=55,"-55 kg",IF(AND(G24&gt;55,G24&lt;=60),"-60 kg",IF(AND(G24&gt;60,G24&lt;=65),"-65 kg","+65 kg"))),IF(OR(H24=15,H24=14),IF(G24&lt;=50,"-50 kg",IF(AND(G24&gt;50,G24&lt;=55),"-55 kg",IF(AND(G24&gt;55,G24&lt;=60),"-60 kg",IF(AND(G24&gt;60,G24&lt;=65),"-65 kg","+65 kg")))),IF(OR(H24=13,H24=12),IF(G24&lt;=40,"-40 kg",IF(AND(G24&gt;40,G24&lt;=45),"-45 kg",IF(AND(G24&gt;45,G24&lt;=50),"-50 kg",IF(AND(G24&gt;50,G24&lt;=55),"-55 kg","+55 kg")))),IF(OR(H24=11,H24=10),IF(G24&lt;=35,"-35 kg",IF(AND(G24&gt;35,G24&lt;=40),"-40 kg",IF(AND(G24&gt;40,G24&lt;=45),"-45 kg",IF(AND(G24&gt;45,G24&lt;=55),"-55 kg","+55 kg")))),IF(OR(H24=9,H24=8),IF(G24&lt;=30,"-30 kg","+30 kg"),IF(OR(H24=6,H24=7),IF(G24&lt;=25,"-25 kg",IF(AND(G24&gt;25,G24&lt;=30),"-30 kg","+30 kg")),"coś jest nie tak"))))))),IF(H24&gt;=18,IF(G24&lt;=70,"-70 kg",IF(AND(G24&gt;70,G24&lt;=80),"-80 kg",IF(AND(G24&gt;80,G24&lt;=90),"-90 kg","+90 kg"))),IF(OR(H24=17,H24=16),IF(G24&lt;=55,"-55 kg",IF(AND(G24&gt;55,G24&lt;=60),"-60 kg",IF(AND(G24&gt;60,G24&lt;=65),"-65 kg",IF(AND(G24&gt;65,G24&lt;=70),"-70 kg",IF(AND(G24&gt;70,G24&lt;=75),"-75 kg","+75 kg"))))),IF(OR(H24=15,H24=14),IF(G24&lt;=50,"-50 kg",IF(AND(G24&gt;50,G24&lt;=55),"-55 kg",IF(AND(G24&gt;55,G24&lt;=60),"-60 kg",IF(AND(G24&gt;60,G24&lt;=65),"-65 kg","+65 kg")))),IF(OR(H24=13,H24=12),IF(G24&lt;=40,"-40 kg",IF(AND(G24&gt;40,G24&lt;=45),"-45 kg",IF(AND(G24&gt;45,G24&lt;=50),"-50 kg","+50 kg"))),IF(OR(H24=11,H24=10),IF(G24&lt;=35,"-35 kg",IF(AND(G24&gt;35,G24&lt;=40),"-40 kg",IF(AND(G24&gt;40,G24&lt;=45),"-45 kg","+45 kg"))),IF(OR(H24=9,H24=8),IF(G24&lt;=25,"-25 kg",IF(AND(G24&gt;25,G24&lt;=30),"-30 kg",IF(AND(G24&gt;30,G24&lt;=35),"-35 kg","+35 kg"))),IF(OR(H24=6,H24=7),IF(G24&lt;=20,"-20 kg",IF(AND(G24&gt;20,G24&lt;=25),"-25 kg",IF(AND(G24&gt;25,G24&lt;=30),"-30 kg","+30 kg"))),"coś jest nie tak"))))))))," "),"OPEN")</f>
        <v> </v>
      </c>
    </row>
    <row r="25" customFormat="false" ht="15.75" hidden="false" customHeight="true" outlineLevel="0" collapsed="false">
      <c r="H25" s="0" t="n">
        <f aca="false">DATEDIF(F25,$Q$13,"y")</f>
        <v>118</v>
      </c>
      <c r="I25" s="0" t="str">
        <f aca="false">IF(C25="W",IF(H25&gt;=18,"SENIORKI",IF(OR(H25=17,H25=16),"JUNIORKI",IF(OR(H25=15,H25=14),"JUNIORKI MŁODSZE",IF(OR(H25=13,H25=12),"MŁODZICZKI",IF(OR(H25=11,H25=10),"KADETKI",IF(OR(H25=9,H25=8),"DZIEWCZYNKI 8-9 LAT",IF(OR(H25=6,H25=7),"DZIEWCZYNKI 6-7 LAT"," "))))))),IF(H25&gt;=18,"SENIOR",IF(OR(H25=17,H25=16),"JUNIOR",IF(OR(H25=15,H25=14),"JUNIOR MŁODSZY",IF(OR(H25=13,H25=12),"MŁODZIK",IF(OR(H25=11,H25=10),"KADET",IF(OR(H25=9,H25=8),"CHŁOPCY 8-9 LAT",IF(OR(H25=6,H25=7),"CHŁOPCY 6-7 LAT"," "))))))))</f>
        <v>SENIOR</v>
      </c>
      <c r="J25" s="0" t="str">
        <f aca="false">IF(M25=0,IF(K25=1,IF(C25="W",IF(H25&gt;=18,IF(G25&lt;=60,"-60 kg",IF(AND(G25&gt;60,G25&lt;=65),"-65 kg","+65 kg")),IF(OR(H25=17,H25=16),IF(G25&lt;=55,"-55 kg",IF(AND(G25&gt;55,G25&lt;=60),"-60 kg",IF(AND(G25&gt;60,G25&lt;=65),"-65 kg","+65 kg"))),IF(OR(H25=15,H25=14),IF(G25&lt;=50,"-50 kg",IF(AND(G25&gt;50,G25&lt;=55),"-55 kg",IF(AND(G25&gt;55,G25&lt;=60),"-60 kg",IF(AND(G25&gt;60,G25&lt;=65),"-65 kg","+65 kg")))),IF(OR(H25=13,H25=12),IF(G25&lt;=40,"-40 kg",IF(AND(G25&gt;40,G25&lt;=45),"-45 kg",IF(AND(G25&gt;45,G25&lt;=50),"-50 kg",IF(AND(G25&gt;50,G25&lt;=55),"-55 kg","+55 kg")))),IF(OR(H25=11,H25=10),IF(G25&lt;=35,"-35 kg",IF(AND(G25&gt;35,G25&lt;=40),"-40 kg",IF(AND(G25&gt;40,G25&lt;=45),"-45 kg",IF(AND(G25&gt;45,G25&lt;=55),"-55 kg","+55 kg")))),IF(OR(H25=9,H25=8),IF(G25&lt;=30,"-30 kg","+30 kg"),IF(OR(H25=6,H25=7),IF(G25&lt;=25,"-25 kg",IF(AND(G25&gt;25,G25&lt;=30),"-30 kg","+30 kg")),"coś jest nie tak"))))))),IF(H25&gt;=18,IF(G25&lt;=70,"-70 kg",IF(AND(G25&gt;70,G25&lt;=80),"-80 kg",IF(AND(G25&gt;80,G25&lt;=90),"-90 kg","+90 kg"))),IF(OR(H25=17,H25=16),IF(G25&lt;=55,"-55 kg",IF(AND(G25&gt;55,G25&lt;=60),"-60 kg",IF(AND(G25&gt;60,G25&lt;=65),"-65 kg",IF(AND(G25&gt;65,G25&lt;=70),"-70 kg",IF(AND(G25&gt;70,G25&lt;=75),"-75 kg","+75 kg"))))),IF(OR(H25=15,H25=14),IF(G25&lt;=50,"-50 kg",IF(AND(G25&gt;50,G25&lt;=55),"-55 kg",IF(AND(G25&gt;55,G25&lt;=60),"-60 kg",IF(AND(G25&gt;60,G25&lt;=65),"-65 kg","+65 kg")))),IF(OR(H25=13,H25=12),IF(G25&lt;=40,"-40 kg",IF(AND(G25&gt;40,G25&lt;=45),"-45 kg",IF(AND(G25&gt;45,G25&lt;=50),"-50 kg","+50 kg"))),IF(OR(H25=11,H25=10),IF(G25&lt;=35,"-35 kg",IF(AND(G25&gt;35,G25&lt;=40),"-40 kg",IF(AND(G25&gt;40,G25&lt;=45),"-45 kg","+45 kg"))),IF(OR(H25=9,H25=8),IF(G25&lt;=25,"-25 kg",IF(AND(G25&gt;25,G25&lt;=30),"-30 kg",IF(AND(G25&gt;30,G25&lt;=35),"-35 kg","+35 kg"))),IF(OR(H25=6,H25=7),IF(G25&lt;=20,"-20 kg",IF(AND(G25&gt;20,G25&lt;=25),"-25 kg",IF(AND(G25&gt;25,G25&lt;=30),"-30 kg","+30 kg"))),"coś jest nie tak"))))))))," "),"OPEN")</f>
        <v> </v>
      </c>
    </row>
    <row r="26" customFormat="false" ht="15.75" hidden="false" customHeight="true" outlineLevel="0" collapsed="false">
      <c r="H26" s="0" t="n">
        <f aca="false">DATEDIF(F26,$Q$13,"y")</f>
        <v>118</v>
      </c>
      <c r="I26" s="0" t="str">
        <f aca="false">IF(C26="W",IF(H26&gt;=18,"SENIORKI",IF(OR(H26=17,H26=16),"JUNIORKI",IF(OR(H26=15,H26=14),"JUNIORKI MŁODSZE",IF(OR(H26=13,H26=12),"MŁODZICZKI",IF(OR(H26=11,H26=10),"KADETKI",IF(OR(H26=9,H26=8),"DZIEWCZYNKI 8-9 LAT",IF(OR(H26=6,H26=7),"DZIEWCZYNKI 6-7 LAT"," "))))))),IF(H26&gt;=18,"SENIOR",IF(OR(H26=17,H26=16),"JUNIOR",IF(OR(H26=15,H26=14),"JUNIOR MŁODSZY",IF(OR(H26=13,H26=12),"MŁODZIK",IF(OR(H26=11,H26=10),"KADET",IF(OR(H26=9,H26=8),"CHŁOPCY 8-9 LAT",IF(OR(H26=6,H26=7),"CHŁOPCY 6-7 LAT"," "))))))))</f>
        <v>SENIOR</v>
      </c>
      <c r="J26" s="0" t="str">
        <f aca="false">IF(M26=0,IF(K26=1,IF(C26="W",IF(H26&gt;=18,IF(G26&lt;=60,"-60 kg",IF(AND(G26&gt;60,G26&lt;=65),"-65 kg","+65 kg")),IF(OR(H26=17,H26=16),IF(G26&lt;=55,"-55 kg",IF(AND(G26&gt;55,G26&lt;=60),"-60 kg",IF(AND(G26&gt;60,G26&lt;=65),"-65 kg","+65 kg"))),IF(OR(H26=15,H26=14),IF(G26&lt;=50,"-50 kg",IF(AND(G26&gt;50,G26&lt;=55),"-55 kg",IF(AND(G26&gt;55,G26&lt;=60),"-60 kg",IF(AND(G26&gt;60,G26&lt;=65),"-65 kg","+65 kg")))),IF(OR(H26=13,H26=12),IF(G26&lt;=40,"-40 kg",IF(AND(G26&gt;40,G26&lt;=45),"-45 kg",IF(AND(G26&gt;45,G26&lt;=50),"-50 kg",IF(AND(G26&gt;50,G26&lt;=55),"-55 kg","+55 kg")))),IF(OR(H26=11,H26=10),IF(G26&lt;=35,"-35 kg",IF(AND(G26&gt;35,G26&lt;=40),"-40 kg",IF(AND(G26&gt;40,G26&lt;=45),"-45 kg",IF(AND(G26&gt;45,G26&lt;=55),"-55 kg","+55 kg")))),IF(OR(H26=9,H26=8),IF(G26&lt;=30,"-30 kg","+30 kg"),IF(OR(H26=6,H26=7),IF(G26&lt;=25,"-25 kg",IF(AND(G26&gt;25,G26&lt;=30),"-30 kg","+30 kg")),"coś jest nie tak"))))))),IF(H26&gt;=18,IF(G26&lt;=70,"-70 kg",IF(AND(G26&gt;70,G26&lt;=80),"-80 kg",IF(AND(G26&gt;80,G26&lt;=90),"-90 kg","+90 kg"))),IF(OR(H26=17,H26=16),IF(G26&lt;=55,"-55 kg",IF(AND(G26&gt;55,G26&lt;=60),"-60 kg",IF(AND(G26&gt;60,G26&lt;=65),"-65 kg",IF(AND(G26&gt;65,G26&lt;=70),"-70 kg",IF(AND(G26&gt;70,G26&lt;=75),"-75 kg","+75 kg"))))),IF(OR(H26=15,H26=14),IF(G26&lt;=50,"-50 kg",IF(AND(G26&gt;50,G26&lt;=55),"-55 kg",IF(AND(G26&gt;55,G26&lt;=60),"-60 kg",IF(AND(G26&gt;60,G26&lt;=65),"-65 kg","+65 kg")))),IF(OR(H26=13,H26=12),IF(G26&lt;=40,"-40 kg",IF(AND(G26&gt;40,G26&lt;=45),"-45 kg",IF(AND(G26&gt;45,G26&lt;=50),"-50 kg","+50 kg"))),IF(OR(H26=11,H26=10),IF(G26&lt;=35,"-35 kg",IF(AND(G26&gt;35,G26&lt;=40),"-40 kg",IF(AND(G26&gt;40,G26&lt;=45),"-45 kg","+45 kg"))),IF(OR(H26=9,H26=8),IF(G26&lt;=25,"-25 kg",IF(AND(G26&gt;25,G26&lt;=30),"-30 kg",IF(AND(G26&gt;30,G26&lt;=35),"-35 kg","+35 kg"))),IF(OR(H26=6,H26=7),IF(G26&lt;=20,"-20 kg",IF(AND(G26&gt;20,G26&lt;=25),"-25 kg",IF(AND(G26&gt;25,G26&lt;=30),"-30 kg","+30 kg"))),"coś jest nie tak"))))))))," "),"OPEN")</f>
        <v> </v>
      </c>
      <c r="P26" s="3"/>
    </row>
    <row r="27" customFormat="false" ht="15.75" hidden="false" customHeight="true" outlineLevel="0" collapsed="false">
      <c r="H27" s="0" t="n">
        <f aca="false">DATEDIF(F27,$Q$13,"y")</f>
        <v>118</v>
      </c>
      <c r="I27" s="0" t="str">
        <f aca="false">IF(C27="W",IF(H27&gt;=18,"SENIORKI",IF(OR(H27=17,H27=16),"JUNIORKI",IF(OR(H27=15,H27=14),"JUNIORKI MŁODSZE",IF(OR(H27=13,H27=12),"MŁODZICZKI",IF(OR(H27=11,H27=10),"KADETKI",IF(OR(H27=9,H27=8),"DZIEWCZYNKI 8-9 LAT",IF(OR(H27=6,H27=7),"DZIEWCZYNKI 6-7 LAT"," "))))))),IF(H27&gt;=18,"SENIOR",IF(OR(H27=17,H27=16),"JUNIOR",IF(OR(H27=15,H27=14),"JUNIOR MŁODSZY",IF(OR(H27=13,H27=12),"MŁODZIK",IF(OR(H27=11,H27=10),"KADET",IF(OR(H27=9,H27=8),"CHŁOPCY 8-9 LAT",IF(OR(H27=6,H27=7),"CHŁOPCY 6-7 LAT"," "))))))))</f>
        <v>SENIOR</v>
      </c>
      <c r="J27" s="0" t="str">
        <f aca="false">IF(M27=0,IF(K27=1,IF(C27="W",IF(H27&gt;=18,IF(G27&lt;=60,"-60 kg",IF(AND(G27&gt;60,G27&lt;=65),"-65 kg","+65 kg")),IF(OR(H27=17,H27=16),IF(G27&lt;=55,"-55 kg",IF(AND(G27&gt;55,G27&lt;=60),"-60 kg",IF(AND(G27&gt;60,G27&lt;=65),"-65 kg","+65 kg"))),IF(OR(H27=15,H27=14),IF(G27&lt;=50,"-50 kg",IF(AND(G27&gt;50,G27&lt;=55),"-55 kg",IF(AND(G27&gt;55,G27&lt;=60),"-60 kg",IF(AND(G27&gt;60,G27&lt;=65),"-65 kg","+65 kg")))),IF(OR(H27=13,H27=12),IF(G27&lt;=40,"-40 kg",IF(AND(G27&gt;40,G27&lt;=45),"-45 kg",IF(AND(G27&gt;45,G27&lt;=50),"-50 kg",IF(AND(G27&gt;50,G27&lt;=55),"-55 kg","+55 kg")))),IF(OR(H27=11,H27=10),IF(G27&lt;=35,"-35 kg",IF(AND(G27&gt;35,G27&lt;=40),"-40 kg",IF(AND(G27&gt;40,G27&lt;=45),"-45 kg",IF(AND(G27&gt;45,G27&lt;=55),"-55 kg","+55 kg")))),IF(OR(H27=9,H27=8),IF(G27&lt;=30,"-30 kg","+30 kg"),IF(OR(H27=6,H27=7),IF(G27&lt;=25,"-25 kg",IF(AND(G27&gt;25,G27&lt;=30),"-30 kg","+30 kg")),"coś jest nie tak"))))))),IF(H27&gt;=18,IF(G27&lt;=70,"-70 kg",IF(AND(G27&gt;70,G27&lt;=80),"-80 kg",IF(AND(G27&gt;80,G27&lt;=90),"-90 kg","+90 kg"))),IF(OR(H27=17,H27=16),IF(G27&lt;=55,"-55 kg",IF(AND(G27&gt;55,G27&lt;=60),"-60 kg",IF(AND(G27&gt;60,G27&lt;=65),"-65 kg",IF(AND(G27&gt;65,G27&lt;=70),"-70 kg",IF(AND(G27&gt;70,G27&lt;=75),"-75 kg","+75 kg"))))),IF(OR(H27=15,H27=14),IF(G27&lt;=50,"-50 kg",IF(AND(G27&gt;50,G27&lt;=55),"-55 kg",IF(AND(G27&gt;55,G27&lt;=60),"-60 kg",IF(AND(G27&gt;60,G27&lt;=65),"-65 kg","+65 kg")))),IF(OR(H27=13,H27=12),IF(G27&lt;=40,"-40 kg",IF(AND(G27&gt;40,G27&lt;=45),"-45 kg",IF(AND(G27&gt;45,G27&lt;=50),"-50 kg","+50 kg"))),IF(OR(H27=11,H27=10),IF(G27&lt;=35,"-35 kg",IF(AND(G27&gt;35,G27&lt;=40),"-40 kg",IF(AND(G27&gt;40,G27&lt;=45),"-45 kg","+45 kg"))),IF(OR(H27=9,H27=8),IF(G27&lt;=25,"-25 kg",IF(AND(G27&gt;25,G27&lt;=30),"-30 kg",IF(AND(G27&gt;30,G27&lt;=35),"-35 kg","+35 kg"))),IF(OR(H27=6,H27=7),IF(G27&lt;=20,"-20 kg",IF(AND(G27&gt;20,G27&lt;=25),"-25 kg",IF(AND(G27&gt;25,G27&lt;=30),"-30 kg","+30 kg"))),"coś jest nie tak"))))))))," "),"OPEN")</f>
        <v> </v>
      </c>
      <c r="P27" s="3"/>
    </row>
    <row r="28" customFormat="false" ht="15.75" hidden="false" customHeight="true" outlineLevel="0" collapsed="false">
      <c r="H28" s="0" t="n">
        <f aca="false">DATEDIF(F28,$Q$13,"y")</f>
        <v>118</v>
      </c>
      <c r="I28" s="0" t="str">
        <f aca="false">IF(C28="W",IF(H28&gt;=18,"SENIORKI",IF(OR(H28=17,H28=16),"JUNIORKI",IF(OR(H28=15,H28=14),"JUNIORKI MŁODSZE",IF(OR(H28=13,H28=12),"MŁODZICZKI",IF(OR(H28=11,H28=10),"KADETKI",IF(OR(H28=9,H28=8),"DZIEWCZYNKI 8-9 LAT",IF(OR(H28=6,H28=7),"DZIEWCZYNKI 6-7 LAT"," "))))))),IF(H28&gt;=18,"SENIOR",IF(OR(H28=17,H28=16),"JUNIOR",IF(OR(H28=15,H28=14),"JUNIOR MŁODSZY",IF(OR(H28=13,H28=12),"MŁODZIK",IF(OR(H28=11,H28=10),"KADET",IF(OR(H28=9,H28=8),"CHŁOPCY 8-9 LAT",IF(OR(H28=6,H28=7),"CHŁOPCY 6-7 LAT"," "))))))))</f>
        <v>SENIOR</v>
      </c>
      <c r="J28" s="0" t="str">
        <f aca="false">IF(M28=0,IF(K28=1,IF(C28="W",IF(H28&gt;=18,IF(G28&lt;=60,"-60 kg",IF(AND(G28&gt;60,G28&lt;=65),"-65 kg","+65 kg")),IF(OR(H28=17,H28=16),IF(G28&lt;=55,"-55 kg",IF(AND(G28&gt;55,G28&lt;=60),"-60 kg",IF(AND(G28&gt;60,G28&lt;=65),"-65 kg","+65 kg"))),IF(OR(H28=15,H28=14),IF(G28&lt;=50,"-50 kg",IF(AND(G28&gt;50,G28&lt;=55),"-55 kg",IF(AND(G28&gt;55,G28&lt;=60),"-60 kg",IF(AND(G28&gt;60,G28&lt;=65),"-65 kg","+65 kg")))),IF(OR(H28=13,H28=12),IF(G28&lt;=40,"-40 kg",IF(AND(G28&gt;40,G28&lt;=45),"-45 kg",IF(AND(G28&gt;45,G28&lt;=50),"-50 kg",IF(AND(G28&gt;50,G28&lt;=55),"-55 kg","+55 kg")))),IF(OR(H28=11,H28=10),IF(G28&lt;=35,"-35 kg",IF(AND(G28&gt;35,G28&lt;=40),"-40 kg",IF(AND(G28&gt;40,G28&lt;=45),"-45 kg",IF(AND(G28&gt;45,G28&lt;=55),"-55 kg","+55 kg")))),IF(OR(H28=9,H28=8),IF(G28&lt;=30,"-30 kg","+30 kg"),IF(OR(H28=6,H28=7),IF(G28&lt;=25,"-25 kg",IF(AND(G28&gt;25,G28&lt;=30),"-30 kg","+30 kg")),"coś jest nie tak"))))))),IF(H28&gt;=18,IF(G28&lt;=70,"-70 kg",IF(AND(G28&gt;70,G28&lt;=80),"-80 kg",IF(AND(G28&gt;80,G28&lt;=90),"-90 kg","+90 kg"))),IF(OR(H28=17,H28=16),IF(G28&lt;=55,"-55 kg",IF(AND(G28&gt;55,G28&lt;=60),"-60 kg",IF(AND(G28&gt;60,G28&lt;=65),"-65 kg",IF(AND(G28&gt;65,G28&lt;=70),"-70 kg",IF(AND(G28&gt;70,G28&lt;=75),"-75 kg","+75 kg"))))),IF(OR(H28=15,H28=14),IF(G28&lt;=50,"-50 kg",IF(AND(G28&gt;50,G28&lt;=55),"-55 kg",IF(AND(G28&gt;55,G28&lt;=60),"-60 kg",IF(AND(G28&gt;60,G28&lt;=65),"-65 kg","+65 kg")))),IF(OR(H28=13,H28=12),IF(G28&lt;=40,"-40 kg",IF(AND(G28&gt;40,G28&lt;=45),"-45 kg",IF(AND(G28&gt;45,G28&lt;=50),"-50 kg","+50 kg"))),IF(OR(H28=11,H28=10),IF(G28&lt;=35,"-35 kg",IF(AND(G28&gt;35,G28&lt;=40),"-40 kg",IF(AND(G28&gt;40,G28&lt;=45),"-45 kg","+45 kg"))),IF(OR(H28=9,H28=8),IF(G28&lt;=25,"-25 kg",IF(AND(G28&gt;25,G28&lt;=30),"-30 kg",IF(AND(G28&gt;30,G28&lt;=35),"-35 kg","+35 kg"))),IF(OR(H28=6,H28=7),IF(G28&lt;=20,"-20 kg",IF(AND(G28&gt;20,G28&lt;=25),"-25 kg",IF(AND(G28&gt;25,G28&lt;=30),"-30 kg","+30 kg"))),"coś jest nie tak"))))))))," "),"OPEN")</f>
        <v> </v>
      </c>
      <c r="P28" s="3"/>
    </row>
    <row r="29" customFormat="false" ht="15.75" hidden="false" customHeight="true" outlineLevel="0" collapsed="false">
      <c r="H29" s="0" t="n">
        <f aca="false">DATEDIF(F29,$Q$13,"y")</f>
        <v>118</v>
      </c>
      <c r="I29" s="0" t="str">
        <f aca="false">IF(C29="W",IF(H29&gt;=18,"SENIORKI",IF(OR(H29=17,H29=16),"JUNIORKI",IF(OR(H29=15,H29=14),"JUNIORKI MŁODSZE",IF(OR(H29=13,H29=12),"MŁODZICZKI",IF(OR(H29=11,H29=10),"KADETKI",IF(OR(H29=9,H29=8),"DZIEWCZYNKI 8-9 LAT",IF(OR(H29=6,H29=7),"DZIEWCZYNKI 6-7 LAT"," "))))))),IF(H29&gt;=18,"SENIOR",IF(OR(H29=17,H29=16),"JUNIOR",IF(OR(H29=15,H29=14),"JUNIOR MŁODSZY",IF(OR(H29=13,H29=12),"MŁODZIK",IF(OR(H29=11,H29=10),"KADET",IF(OR(H29=9,H29=8),"CHŁOPCY 8-9 LAT",IF(OR(H29=6,H29=7),"CHŁOPCY 6-7 LAT"," "))))))))</f>
        <v>SENIOR</v>
      </c>
      <c r="J29" s="0" t="str">
        <f aca="false">IF(M29=0,IF(K29=1,IF(C29="W",IF(H29&gt;=18,IF(G29&lt;=60,"-60 kg",IF(AND(G29&gt;60,G29&lt;=65),"-65 kg","+65 kg")),IF(OR(H29=17,H29=16),IF(G29&lt;=55,"-55 kg",IF(AND(G29&gt;55,G29&lt;=60),"-60 kg",IF(AND(G29&gt;60,G29&lt;=65),"-65 kg","+65 kg"))),IF(OR(H29=15,H29=14),IF(G29&lt;=50,"-50 kg",IF(AND(G29&gt;50,G29&lt;=55),"-55 kg",IF(AND(G29&gt;55,G29&lt;=60),"-60 kg",IF(AND(G29&gt;60,G29&lt;=65),"-65 kg","+65 kg")))),IF(OR(H29=13,H29=12),IF(G29&lt;=40,"-40 kg",IF(AND(G29&gt;40,G29&lt;=45),"-45 kg",IF(AND(G29&gt;45,G29&lt;=50),"-50 kg",IF(AND(G29&gt;50,G29&lt;=55),"-55 kg","+55 kg")))),IF(OR(H29=11,H29=10),IF(G29&lt;=35,"-35 kg",IF(AND(G29&gt;35,G29&lt;=40),"-40 kg",IF(AND(G29&gt;40,G29&lt;=45),"-45 kg",IF(AND(G29&gt;45,G29&lt;=55),"-55 kg","+55 kg")))),IF(OR(H29=9,H29=8),IF(G29&lt;=30,"-30 kg","+30 kg"),IF(OR(H29=6,H29=7),IF(G29&lt;=25,"-25 kg",IF(AND(G29&gt;25,G29&lt;=30),"-30 kg","+30 kg")),"coś jest nie tak"))))))),IF(H29&gt;=18,IF(G29&lt;=70,"-70 kg",IF(AND(G29&gt;70,G29&lt;=80),"-80 kg",IF(AND(G29&gt;80,G29&lt;=90),"-90 kg","+90 kg"))),IF(OR(H29=17,H29=16),IF(G29&lt;=55,"-55 kg",IF(AND(G29&gt;55,G29&lt;=60),"-60 kg",IF(AND(G29&gt;60,G29&lt;=65),"-65 kg",IF(AND(G29&gt;65,G29&lt;=70),"-70 kg",IF(AND(G29&gt;70,G29&lt;=75),"-75 kg","+75 kg"))))),IF(OR(H29=15,H29=14),IF(G29&lt;=50,"-50 kg",IF(AND(G29&gt;50,G29&lt;=55),"-55 kg",IF(AND(G29&gt;55,G29&lt;=60),"-60 kg",IF(AND(G29&gt;60,G29&lt;=65),"-65 kg","+65 kg")))),IF(OR(H29=13,H29=12),IF(G29&lt;=40,"-40 kg",IF(AND(G29&gt;40,G29&lt;=45),"-45 kg",IF(AND(G29&gt;45,G29&lt;=50),"-50 kg","+50 kg"))),IF(OR(H29=11,H29=10),IF(G29&lt;=35,"-35 kg",IF(AND(G29&gt;35,G29&lt;=40),"-40 kg",IF(AND(G29&gt;40,G29&lt;=45),"-45 kg","+45 kg"))),IF(OR(H29=9,H29=8),IF(G29&lt;=25,"-25 kg",IF(AND(G29&gt;25,G29&lt;=30),"-30 kg",IF(AND(G29&gt;30,G29&lt;=35),"-35 kg","+35 kg"))),IF(OR(H29=6,H29=7),IF(G29&lt;=20,"-20 kg",IF(AND(G29&gt;20,G29&lt;=25),"-25 kg",IF(AND(G29&gt;25,G29&lt;=30),"-30 kg","+30 kg"))),"coś jest nie tak"))))))))," "),"OPEN")</f>
        <v> </v>
      </c>
      <c r="P29" s="5"/>
    </row>
    <row r="30" customFormat="false" ht="15.75" hidden="false" customHeight="true" outlineLevel="0" collapsed="false">
      <c r="H30" s="0" t="n">
        <f aca="false">DATEDIF(F30,$Q$13,"y")</f>
        <v>118</v>
      </c>
      <c r="I30" s="0" t="str">
        <f aca="false">IF(C30="W",IF(H30&gt;=18,"SENIORKI",IF(OR(H30=17,H30=16),"JUNIORKI",IF(OR(H30=15,H30=14),"JUNIORKI MŁODSZE",IF(OR(H30=13,H30=12),"MŁODZICZKI",IF(OR(H30=11,H30=10),"KADETKI",IF(OR(H30=9,H30=8),"DZIEWCZYNKI 8-9 LAT",IF(OR(H30=6,H30=7),"DZIEWCZYNKI 6-7 LAT"," "))))))),IF(H30&gt;=18,"SENIOR",IF(OR(H30=17,H30=16),"JUNIOR",IF(OR(H30=15,H30=14),"JUNIOR MŁODSZY",IF(OR(H30=13,H30=12),"MŁODZIK",IF(OR(H30=11,H30=10),"KADET",IF(OR(H30=9,H30=8),"CHŁOPCY 8-9 LAT",IF(OR(H30=6,H30=7),"CHŁOPCY 6-7 LAT"," "))))))))</f>
        <v>SENIOR</v>
      </c>
      <c r="J30" s="0" t="str">
        <f aca="false">IF(M30=0,IF(K30=1,IF(C30="W",IF(H30&gt;=18,IF(G30&lt;=60,"-60 kg",IF(AND(G30&gt;60,G30&lt;=65),"-65 kg","+65 kg")),IF(OR(H30=17,H30=16),IF(G30&lt;=55,"-55 kg",IF(AND(G30&gt;55,G30&lt;=60),"-60 kg",IF(AND(G30&gt;60,G30&lt;=65),"-65 kg","+65 kg"))),IF(OR(H30=15,H30=14),IF(G30&lt;=50,"-50 kg",IF(AND(G30&gt;50,G30&lt;=55),"-55 kg",IF(AND(G30&gt;55,G30&lt;=60),"-60 kg",IF(AND(G30&gt;60,G30&lt;=65),"-65 kg","+65 kg")))),IF(OR(H30=13,H30=12),IF(G30&lt;=40,"-40 kg",IF(AND(G30&gt;40,G30&lt;=45),"-45 kg",IF(AND(G30&gt;45,G30&lt;=50),"-50 kg",IF(AND(G30&gt;50,G30&lt;=55),"-55 kg","+55 kg")))),IF(OR(H30=11,H30=10),IF(G30&lt;=35,"-35 kg",IF(AND(G30&gt;35,G30&lt;=40),"-40 kg",IF(AND(G30&gt;40,G30&lt;=45),"-45 kg",IF(AND(G30&gt;45,G30&lt;=55),"-55 kg","+55 kg")))),IF(OR(H30=9,H30=8),IF(G30&lt;=30,"-30 kg","+30 kg"),IF(OR(H30=6,H30=7),IF(G30&lt;=25,"-25 kg",IF(AND(G30&gt;25,G30&lt;=30),"-30 kg","+30 kg")),"coś jest nie tak"))))))),IF(H30&gt;=18,IF(G30&lt;=70,"-70 kg",IF(AND(G30&gt;70,G30&lt;=80),"-80 kg",IF(AND(G30&gt;80,G30&lt;=90),"-90 kg","+90 kg"))),IF(OR(H30=17,H30=16),IF(G30&lt;=55,"-55 kg",IF(AND(G30&gt;55,G30&lt;=60),"-60 kg",IF(AND(G30&gt;60,G30&lt;=65),"-65 kg",IF(AND(G30&gt;65,G30&lt;=70),"-70 kg",IF(AND(G30&gt;70,G30&lt;=75),"-75 kg","+75 kg"))))),IF(OR(H30=15,H30=14),IF(G30&lt;=50,"-50 kg",IF(AND(G30&gt;50,G30&lt;=55),"-55 kg",IF(AND(G30&gt;55,G30&lt;=60),"-60 kg",IF(AND(G30&gt;60,G30&lt;=65),"-65 kg","+65 kg")))),IF(OR(H30=13,H30=12),IF(G30&lt;=40,"-40 kg",IF(AND(G30&gt;40,G30&lt;=45),"-45 kg",IF(AND(G30&gt;45,G30&lt;=50),"-50 kg","+50 kg"))),IF(OR(H30=11,H30=10),IF(G30&lt;=35,"-35 kg",IF(AND(G30&gt;35,G30&lt;=40),"-40 kg",IF(AND(G30&gt;40,G30&lt;=45),"-45 kg","+45 kg"))),IF(OR(H30=9,H30=8),IF(G30&lt;=25,"-25 kg",IF(AND(G30&gt;25,G30&lt;=30),"-30 kg",IF(AND(G30&gt;30,G30&lt;=35),"-35 kg","+35 kg"))),IF(OR(H30=6,H30=7),IF(G30&lt;=20,"-20 kg",IF(AND(G30&gt;20,G30&lt;=25),"-25 kg",IF(AND(G30&gt;25,G30&lt;=30),"-30 kg","+30 kg"))),"coś jest nie tak"))))))))," "),"OPEN")</f>
        <v> </v>
      </c>
      <c r="P30" s="3"/>
    </row>
    <row r="31" customFormat="false" ht="15.75" hidden="false" customHeight="true" outlineLevel="0" collapsed="false">
      <c r="H31" s="0" t="n">
        <f aca="false">DATEDIF(F31,$Q$13,"y")</f>
        <v>118</v>
      </c>
      <c r="I31" s="0" t="str">
        <f aca="false">IF(C31="W",IF(H31&gt;=18,"SENIORKI",IF(OR(H31=17,H31=16),"JUNIORKI",IF(OR(H31=15,H31=14),"JUNIORKI MŁODSZE",IF(OR(H31=13,H31=12),"MŁODZICZKI",IF(OR(H31=11,H31=10),"KADETKI",IF(OR(H31=9,H31=8),"DZIEWCZYNKI 8-9 LAT",IF(OR(H31=6,H31=7),"DZIEWCZYNKI 6-7 LAT"," "))))))),IF(H31&gt;=18,"SENIOR",IF(OR(H31=17,H31=16),"JUNIOR",IF(OR(H31=15,H31=14),"JUNIOR MŁODSZY",IF(OR(H31=13,H31=12),"MŁODZIK",IF(OR(H31=11,H31=10),"KADET",IF(OR(H31=9,H31=8),"CHŁOPCY 8-9 LAT",IF(OR(H31=6,H31=7),"CHŁOPCY 6-7 LAT"," "))))))))</f>
        <v>SENIOR</v>
      </c>
      <c r="J31" s="0" t="str">
        <f aca="false">IF(M31=0,IF(K31=1,IF(C31="W",IF(H31&gt;=18,IF(G31&lt;=60,"-60 kg",IF(AND(G31&gt;60,G31&lt;=65),"-65 kg","+65 kg")),IF(OR(H31=17,H31=16),IF(G31&lt;=55,"-55 kg",IF(AND(G31&gt;55,G31&lt;=60),"-60 kg",IF(AND(G31&gt;60,G31&lt;=65),"-65 kg","+65 kg"))),IF(OR(H31=15,H31=14),IF(G31&lt;=50,"-50 kg",IF(AND(G31&gt;50,G31&lt;=55),"-55 kg",IF(AND(G31&gt;55,G31&lt;=60),"-60 kg",IF(AND(G31&gt;60,G31&lt;=65),"-65 kg","+65 kg")))),IF(OR(H31=13,H31=12),IF(G31&lt;=40,"-40 kg",IF(AND(G31&gt;40,G31&lt;=45),"-45 kg",IF(AND(G31&gt;45,G31&lt;=50),"-50 kg",IF(AND(G31&gt;50,G31&lt;=55),"-55 kg","+55 kg")))),IF(OR(H31=11,H31=10),IF(G31&lt;=35,"-35 kg",IF(AND(G31&gt;35,G31&lt;=40),"-40 kg",IF(AND(G31&gt;40,G31&lt;=45),"-45 kg",IF(AND(G31&gt;45,G31&lt;=55),"-55 kg","+55 kg")))),IF(OR(H31=9,H31=8),IF(G31&lt;=30,"-30 kg","+30 kg"),IF(OR(H31=6,H31=7),IF(G31&lt;=25,"-25 kg",IF(AND(G31&gt;25,G31&lt;=30),"-30 kg","+30 kg")),"coś jest nie tak"))))))),IF(H31&gt;=18,IF(G31&lt;=70,"-70 kg",IF(AND(G31&gt;70,G31&lt;=80),"-80 kg",IF(AND(G31&gt;80,G31&lt;=90),"-90 kg","+90 kg"))),IF(OR(H31=17,H31=16),IF(G31&lt;=55,"-55 kg",IF(AND(G31&gt;55,G31&lt;=60),"-60 kg",IF(AND(G31&gt;60,G31&lt;=65),"-65 kg",IF(AND(G31&gt;65,G31&lt;=70),"-70 kg",IF(AND(G31&gt;70,G31&lt;=75),"-75 kg","+75 kg"))))),IF(OR(H31=15,H31=14),IF(G31&lt;=50,"-50 kg",IF(AND(G31&gt;50,G31&lt;=55),"-55 kg",IF(AND(G31&gt;55,G31&lt;=60),"-60 kg",IF(AND(G31&gt;60,G31&lt;=65),"-65 kg","+65 kg")))),IF(OR(H31=13,H31=12),IF(G31&lt;=40,"-40 kg",IF(AND(G31&gt;40,G31&lt;=45),"-45 kg",IF(AND(G31&gt;45,G31&lt;=50),"-50 kg","+50 kg"))),IF(OR(H31=11,H31=10),IF(G31&lt;=35,"-35 kg",IF(AND(G31&gt;35,G31&lt;=40),"-40 kg",IF(AND(G31&gt;40,G31&lt;=45),"-45 kg","+45 kg"))),IF(OR(H31=9,H31=8),IF(G31&lt;=25,"-25 kg",IF(AND(G31&gt;25,G31&lt;=30),"-30 kg",IF(AND(G31&gt;30,G31&lt;=35),"-35 kg","+35 kg"))),IF(OR(H31=6,H31=7),IF(G31&lt;=20,"-20 kg",IF(AND(G31&gt;20,G31&lt;=25),"-25 kg",IF(AND(G31&gt;25,G31&lt;=30),"-30 kg","+30 kg"))),"coś jest nie tak"))))))))," "),"OPEN")</f>
        <v> </v>
      </c>
    </row>
    <row r="32" customFormat="false" ht="15.75" hidden="false" customHeight="true" outlineLevel="0" collapsed="false">
      <c r="H32" s="0" t="n">
        <f aca="false">DATEDIF(F32,$Q$13,"y")</f>
        <v>118</v>
      </c>
      <c r="I32" s="0" t="str">
        <f aca="false">IF(C32="W",IF(H32&gt;=18,"SENIORKI",IF(OR(H32=17,H32=16),"JUNIORKI",IF(OR(H32=15,H32=14),"JUNIORKI MŁODSZE",IF(OR(H32=13,H32=12),"MŁODZICZKI",IF(OR(H32=11,H32=10),"KADETKI",IF(OR(H32=9,H32=8),"DZIEWCZYNKI 8-9 LAT",IF(OR(H32=6,H32=7),"DZIEWCZYNKI 6-7 LAT"," "))))))),IF(H32&gt;=18,"SENIOR",IF(OR(H32=17,H32=16),"JUNIOR",IF(OR(H32=15,H32=14),"JUNIOR MŁODSZY",IF(OR(H32=13,H32=12),"MŁODZIK",IF(OR(H32=11,H32=10),"KADET",IF(OR(H32=9,H32=8),"CHŁOPCY 8-9 LAT",IF(OR(H32=6,H32=7),"CHŁOPCY 6-7 LAT"," "))))))))</f>
        <v>SENIOR</v>
      </c>
      <c r="J32" s="0" t="str">
        <f aca="false">IF(M32=0,IF(K32=1,IF(C32="W",IF(H32&gt;=18,IF(G32&lt;=60,"-60 kg",IF(AND(G32&gt;60,G32&lt;=65),"-65 kg","+65 kg")),IF(OR(H32=17,H32=16),IF(G32&lt;=55,"-55 kg",IF(AND(G32&gt;55,G32&lt;=60),"-60 kg",IF(AND(G32&gt;60,G32&lt;=65),"-65 kg","+65 kg"))),IF(OR(H32=15,H32=14),IF(G32&lt;=50,"-50 kg",IF(AND(G32&gt;50,G32&lt;=55),"-55 kg",IF(AND(G32&gt;55,G32&lt;=60),"-60 kg",IF(AND(G32&gt;60,G32&lt;=65),"-65 kg","+65 kg")))),IF(OR(H32=13,H32=12),IF(G32&lt;=40,"-40 kg",IF(AND(G32&gt;40,G32&lt;=45),"-45 kg",IF(AND(G32&gt;45,G32&lt;=50),"-50 kg",IF(AND(G32&gt;50,G32&lt;=55),"-55 kg","+55 kg")))),IF(OR(H32=11,H32=10),IF(G32&lt;=35,"-35 kg",IF(AND(G32&gt;35,G32&lt;=40),"-40 kg",IF(AND(G32&gt;40,G32&lt;=45),"-45 kg",IF(AND(G32&gt;45,G32&lt;=55),"-55 kg","+55 kg")))),IF(OR(H32=9,H32=8),IF(G32&lt;=30,"-30 kg","+30 kg"),IF(OR(H32=6,H32=7),IF(G32&lt;=25,"-25 kg",IF(AND(G32&gt;25,G32&lt;=30),"-30 kg","+30 kg")),"coś jest nie tak"))))))),IF(H32&gt;=18,IF(G32&lt;=70,"-70 kg",IF(AND(G32&gt;70,G32&lt;=80),"-80 kg",IF(AND(G32&gt;80,G32&lt;=90),"-90 kg","+90 kg"))),IF(OR(H32=17,H32=16),IF(G32&lt;=55,"-55 kg",IF(AND(G32&gt;55,G32&lt;=60),"-60 kg",IF(AND(G32&gt;60,G32&lt;=65),"-65 kg",IF(AND(G32&gt;65,G32&lt;=70),"-70 kg",IF(AND(G32&gt;70,G32&lt;=75),"-75 kg","+75 kg"))))),IF(OR(H32=15,H32=14),IF(G32&lt;=50,"-50 kg",IF(AND(G32&gt;50,G32&lt;=55),"-55 kg",IF(AND(G32&gt;55,G32&lt;=60),"-60 kg",IF(AND(G32&gt;60,G32&lt;=65),"-65 kg","+65 kg")))),IF(OR(H32=13,H32=12),IF(G32&lt;=40,"-40 kg",IF(AND(G32&gt;40,G32&lt;=45),"-45 kg",IF(AND(G32&gt;45,G32&lt;=50),"-50 kg","+50 kg"))),IF(OR(H32=11,H32=10),IF(G32&lt;=35,"-35 kg",IF(AND(G32&gt;35,G32&lt;=40),"-40 kg",IF(AND(G32&gt;40,G32&lt;=45),"-45 kg","+45 kg"))),IF(OR(H32=9,H32=8),IF(G32&lt;=25,"-25 kg",IF(AND(G32&gt;25,G32&lt;=30),"-30 kg",IF(AND(G32&gt;30,G32&lt;=35),"-35 kg","+35 kg"))),IF(OR(H32=6,H32=7),IF(G32&lt;=20,"-20 kg",IF(AND(G32&gt;20,G32&lt;=25),"-25 kg",IF(AND(G32&gt;25,G32&lt;=30),"-30 kg","+30 kg"))),"coś jest nie tak"))))))))," "),"OPEN")</f>
        <v> </v>
      </c>
      <c r="P32" s="4"/>
    </row>
    <row r="33" customFormat="false" ht="15.75" hidden="false" customHeight="true" outlineLevel="0" collapsed="false">
      <c r="H33" s="0" t="n">
        <f aca="false">DATEDIF(F33,$Q$13,"y")</f>
        <v>118</v>
      </c>
      <c r="I33" s="0" t="str">
        <f aca="false">IF(C33="W",IF(H33&gt;=18,"SENIORKI",IF(OR(H33=17,H33=16),"JUNIORKI",IF(OR(H33=15,H33=14),"JUNIORKI MŁODSZE",IF(OR(H33=13,H33=12),"MŁODZICZKI",IF(OR(H33=11,H33=10),"KADETKI",IF(OR(H33=9,H33=8),"DZIEWCZYNKI 8-9 LAT",IF(OR(H33=6,H33=7),"DZIEWCZYNKI 6-7 LAT"," "))))))),IF(H33&gt;=18,"SENIOR",IF(OR(H33=17,H33=16),"JUNIOR",IF(OR(H33=15,H33=14),"JUNIOR MŁODSZY",IF(OR(H33=13,H33=12),"MŁODZIK",IF(OR(H33=11,H33=10),"KADET",IF(OR(H33=9,H33=8),"CHŁOPCY 8-9 LAT",IF(OR(H33=6,H33=7),"CHŁOPCY 6-7 LAT"," "))))))))</f>
        <v>SENIOR</v>
      </c>
      <c r="J33" s="0" t="str">
        <f aca="false">IF(M33=0,IF(K33=1,IF(C33="W",IF(H33&gt;=18,IF(G33&lt;=60,"-60 kg",IF(AND(G33&gt;60,G33&lt;=65),"-65 kg","+65 kg")),IF(OR(H33=17,H33=16),IF(G33&lt;=55,"-55 kg",IF(AND(G33&gt;55,G33&lt;=60),"-60 kg",IF(AND(G33&gt;60,G33&lt;=65),"-65 kg","+65 kg"))),IF(OR(H33=15,H33=14),IF(G33&lt;=50,"-50 kg",IF(AND(G33&gt;50,G33&lt;=55),"-55 kg",IF(AND(G33&gt;55,G33&lt;=60),"-60 kg",IF(AND(G33&gt;60,G33&lt;=65),"-65 kg","+65 kg")))),IF(OR(H33=13,H33=12),IF(G33&lt;=40,"-40 kg",IF(AND(G33&gt;40,G33&lt;=45),"-45 kg",IF(AND(G33&gt;45,G33&lt;=50),"-50 kg",IF(AND(G33&gt;50,G33&lt;=55),"-55 kg","+55 kg")))),IF(OR(H33=11,H33=10),IF(G33&lt;=35,"-35 kg",IF(AND(G33&gt;35,G33&lt;=40),"-40 kg",IF(AND(G33&gt;40,G33&lt;=45),"-45 kg",IF(AND(G33&gt;45,G33&lt;=55),"-55 kg","+55 kg")))),IF(OR(H33=9,H33=8),IF(G33&lt;=30,"-30 kg","+30 kg"),IF(OR(H33=6,H33=7),IF(G33&lt;=25,"-25 kg",IF(AND(G33&gt;25,G33&lt;=30),"-30 kg","+30 kg")),"coś jest nie tak"))))))),IF(H33&gt;=18,IF(G33&lt;=70,"-70 kg",IF(AND(G33&gt;70,G33&lt;=80),"-80 kg",IF(AND(G33&gt;80,G33&lt;=90),"-90 kg","+90 kg"))),IF(OR(H33=17,H33=16),IF(G33&lt;=55,"-55 kg",IF(AND(G33&gt;55,G33&lt;=60),"-60 kg",IF(AND(G33&gt;60,G33&lt;=65),"-65 kg",IF(AND(G33&gt;65,G33&lt;=70),"-70 kg",IF(AND(G33&gt;70,G33&lt;=75),"-75 kg","+75 kg"))))),IF(OR(H33=15,H33=14),IF(G33&lt;=50,"-50 kg",IF(AND(G33&gt;50,G33&lt;=55),"-55 kg",IF(AND(G33&gt;55,G33&lt;=60),"-60 kg",IF(AND(G33&gt;60,G33&lt;=65),"-65 kg","+65 kg")))),IF(OR(H33=13,H33=12),IF(G33&lt;=40,"-40 kg",IF(AND(G33&gt;40,G33&lt;=45),"-45 kg",IF(AND(G33&gt;45,G33&lt;=50),"-50 kg","+50 kg"))),IF(OR(H33=11,H33=10),IF(G33&lt;=35,"-35 kg",IF(AND(G33&gt;35,G33&lt;=40),"-40 kg",IF(AND(G33&gt;40,G33&lt;=45),"-45 kg","+45 kg"))),IF(OR(H33=9,H33=8),IF(G33&lt;=25,"-25 kg",IF(AND(G33&gt;25,G33&lt;=30),"-30 kg",IF(AND(G33&gt;30,G33&lt;=35),"-35 kg","+35 kg"))),IF(OR(H33=6,H33=7),IF(G33&lt;=20,"-20 kg",IF(AND(G33&gt;20,G33&lt;=25),"-25 kg",IF(AND(G33&gt;25,G33&lt;=30),"-30 kg","+30 kg"))),"coś jest nie tak"))))))))," "),"OPEN")</f>
        <v> </v>
      </c>
      <c r="N33" s="5"/>
      <c r="O33" s="3"/>
    </row>
    <row r="34" customFormat="false" ht="15.75" hidden="false" customHeight="true" outlineLevel="0" collapsed="false">
      <c r="H34" s="0" t="n">
        <f aca="false">DATEDIF(F34,$Q$13,"y")</f>
        <v>118</v>
      </c>
      <c r="I34" s="0" t="str">
        <f aca="false">IF(C34="W",IF(H34&gt;=18,"SENIORKI",IF(OR(H34=17,H34=16),"JUNIORKI",IF(OR(H34=15,H34=14),"JUNIORKI MŁODSZE",IF(OR(H34=13,H34=12),"MŁODZICZKI",IF(OR(H34=11,H34=10),"KADETKI",IF(OR(H34=9,H34=8),"DZIEWCZYNKI 8-9 LAT",IF(OR(H34=6,H34=7),"DZIEWCZYNKI 6-7 LAT"," "))))))),IF(H34&gt;=18,"SENIOR",IF(OR(H34=17,H34=16),"JUNIOR",IF(OR(H34=15,H34=14),"JUNIOR MŁODSZY",IF(OR(H34=13,H34=12),"MŁODZIK",IF(OR(H34=11,H34=10),"KADET",IF(OR(H34=9,H34=8),"CHŁOPCY 8-9 LAT",IF(OR(H34=6,H34=7),"CHŁOPCY 6-7 LAT"," "))))))))</f>
        <v>SENIOR</v>
      </c>
      <c r="J34" s="0" t="str">
        <f aca="false">IF(M34=0,IF(K34=1,IF(C34="W",IF(H34&gt;=18,IF(G34&lt;=60,"-60 kg",IF(AND(G34&gt;60,G34&lt;=65),"-65 kg","+65 kg")),IF(OR(H34=17,H34=16),IF(G34&lt;=55,"-55 kg",IF(AND(G34&gt;55,G34&lt;=60),"-60 kg",IF(AND(G34&gt;60,G34&lt;=65),"-65 kg","+65 kg"))),IF(OR(H34=15,H34=14),IF(G34&lt;=50,"-50 kg",IF(AND(G34&gt;50,G34&lt;=55),"-55 kg",IF(AND(G34&gt;55,G34&lt;=60),"-60 kg",IF(AND(G34&gt;60,G34&lt;=65),"-65 kg","+65 kg")))),IF(OR(H34=13,H34=12),IF(G34&lt;=40,"-40 kg",IF(AND(G34&gt;40,G34&lt;=45),"-45 kg",IF(AND(G34&gt;45,G34&lt;=50),"-50 kg",IF(AND(G34&gt;50,G34&lt;=55),"-55 kg","+55 kg")))),IF(OR(H34=11,H34=10),IF(G34&lt;=35,"-35 kg",IF(AND(G34&gt;35,G34&lt;=40),"-40 kg",IF(AND(G34&gt;40,G34&lt;=45),"-45 kg",IF(AND(G34&gt;45,G34&lt;=55),"-55 kg","+55 kg")))),IF(OR(H34=9,H34=8),IF(G34&lt;=30,"-30 kg","+30 kg"),IF(OR(H34=6,H34=7),IF(G34&lt;=25,"-25 kg",IF(AND(G34&gt;25,G34&lt;=30),"-30 kg","+30 kg")),"coś jest nie tak"))))))),IF(H34&gt;=18,IF(G34&lt;=70,"-70 kg",IF(AND(G34&gt;70,G34&lt;=80),"-80 kg",IF(AND(G34&gt;80,G34&lt;=90),"-90 kg","+90 kg"))),IF(OR(H34=17,H34=16),IF(G34&lt;=55,"-55 kg",IF(AND(G34&gt;55,G34&lt;=60),"-60 kg",IF(AND(G34&gt;60,G34&lt;=65),"-65 kg",IF(AND(G34&gt;65,G34&lt;=70),"-70 kg",IF(AND(G34&gt;70,G34&lt;=75),"-75 kg","+75 kg"))))),IF(OR(H34=15,H34=14),IF(G34&lt;=50,"-50 kg",IF(AND(G34&gt;50,G34&lt;=55),"-55 kg",IF(AND(G34&gt;55,G34&lt;=60),"-60 kg",IF(AND(G34&gt;60,G34&lt;=65),"-65 kg","+65 kg")))),IF(OR(H34=13,H34=12),IF(G34&lt;=40,"-40 kg",IF(AND(G34&gt;40,G34&lt;=45),"-45 kg",IF(AND(G34&gt;45,G34&lt;=50),"-50 kg","+50 kg"))),IF(OR(H34=11,H34=10),IF(G34&lt;=35,"-35 kg",IF(AND(G34&gt;35,G34&lt;=40),"-40 kg",IF(AND(G34&gt;40,G34&lt;=45),"-45 kg","+45 kg"))),IF(OR(H34=9,H34=8),IF(G34&lt;=25,"-25 kg",IF(AND(G34&gt;25,G34&lt;=30),"-30 kg",IF(AND(G34&gt;30,G34&lt;=35),"-35 kg","+35 kg"))),IF(OR(H34=6,H34=7),IF(G34&lt;=20,"-20 kg",IF(AND(G34&gt;20,G34&lt;=25),"-25 kg",IF(AND(G34&gt;25,G34&lt;=30),"-30 kg","+30 kg"))),"coś jest nie tak"))))))))," "),"OPEN")</f>
        <v> </v>
      </c>
      <c r="P34" s="4"/>
    </row>
    <row r="35" customFormat="false" ht="15.75" hidden="false" customHeight="true" outlineLevel="0" collapsed="false">
      <c r="H35" s="0" t="n">
        <f aca="false">DATEDIF(F35,$Q$13,"y")</f>
        <v>118</v>
      </c>
      <c r="I35" s="0" t="str">
        <f aca="false">IF(C35="W",IF(H35&gt;=18,"SENIORKI",IF(OR(H35=17,H35=16),"JUNIORKI",IF(OR(H35=15,H35=14),"JUNIORKI MŁODSZE",IF(OR(H35=13,H35=12),"MŁODZICZKI",IF(OR(H35=11,H35=10),"KADETKI",IF(OR(H35=9,H35=8),"DZIEWCZYNKI 8-9 LAT",IF(OR(H35=6,H35=7),"DZIEWCZYNKI 6-7 LAT"," "))))))),IF(H35&gt;=18,"SENIOR",IF(OR(H35=17,H35=16),"JUNIOR",IF(OR(H35=15,H35=14),"JUNIOR MŁODSZY",IF(OR(H35=13,H35=12),"MŁODZIK",IF(OR(H35=11,H35=10),"KADET",IF(OR(H35=9,H35=8),"CHŁOPCY 8-9 LAT",IF(OR(H35=6,H35=7),"CHŁOPCY 6-7 LAT"," "))))))))</f>
        <v>SENIOR</v>
      </c>
      <c r="J35" s="0" t="str">
        <f aca="false">IF(M35=0,IF(K35=1,IF(C35="W",IF(H35&gt;=18,IF(G35&lt;=60,"-60 kg",IF(AND(G35&gt;60,G35&lt;=65),"-65 kg","+65 kg")),IF(OR(H35=17,H35=16),IF(G35&lt;=55,"-55 kg",IF(AND(G35&gt;55,G35&lt;=60),"-60 kg",IF(AND(G35&gt;60,G35&lt;=65),"-65 kg","+65 kg"))),IF(OR(H35=15,H35=14),IF(G35&lt;=50,"-50 kg",IF(AND(G35&gt;50,G35&lt;=55),"-55 kg",IF(AND(G35&gt;55,G35&lt;=60),"-60 kg",IF(AND(G35&gt;60,G35&lt;=65),"-65 kg","+65 kg")))),IF(OR(H35=13,H35=12),IF(G35&lt;=40,"-40 kg",IF(AND(G35&gt;40,G35&lt;=45),"-45 kg",IF(AND(G35&gt;45,G35&lt;=50),"-50 kg",IF(AND(G35&gt;50,G35&lt;=55),"-55 kg","+55 kg")))),IF(OR(H35=11,H35=10),IF(G35&lt;=35,"-35 kg",IF(AND(G35&gt;35,G35&lt;=40),"-40 kg",IF(AND(G35&gt;40,G35&lt;=45),"-45 kg",IF(AND(G35&gt;45,G35&lt;=55),"-55 kg","+55 kg")))),IF(OR(H35=9,H35=8),IF(G35&lt;=30,"-30 kg","+30 kg"),IF(OR(H35=6,H35=7),IF(G35&lt;=25,"-25 kg",IF(AND(G35&gt;25,G35&lt;=30),"-30 kg","+30 kg")),"coś jest nie tak"))))))),IF(H35&gt;=18,IF(G35&lt;=70,"-70 kg",IF(AND(G35&gt;70,G35&lt;=80),"-80 kg",IF(AND(G35&gt;80,G35&lt;=90),"-90 kg","+90 kg"))),IF(OR(H35=17,H35=16),IF(G35&lt;=55,"-55 kg",IF(AND(G35&gt;55,G35&lt;=60),"-60 kg",IF(AND(G35&gt;60,G35&lt;=65),"-65 kg",IF(AND(G35&gt;65,G35&lt;=70),"-70 kg",IF(AND(G35&gt;70,G35&lt;=75),"-75 kg","+75 kg"))))),IF(OR(H35=15,H35=14),IF(G35&lt;=50,"-50 kg",IF(AND(G35&gt;50,G35&lt;=55),"-55 kg",IF(AND(G35&gt;55,G35&lt;=60),"-60 kg",IF(AND(G35&gt;60,G35&lt;=65),"-65 kg","+65 kg")))),IF(OR(H35=13,H35=12),IF(G35&lt;=40,"-40 kg",IF(AND(G35&gt;40,G35&lt;=45),"-45 kg",IF(AND(G35&gt;45,G35&lt;=50),"-50 kg","+50 kg"))),IF(OR(H35=11,H35=10),IF(G35&lt;=35,"-35 kg",IF(AND(G35&gt;35,G35&lt;=40),"-40 kg",IF(AND(G35&gt;40,G35&lt;=45),"-45 kg","+45 kg"))),IF(OR(H35=9,H35=8),IF(G35&lt;=25,"-25 kg",IF(AND(G35&gt;25,G35&lt;=30),"-30 kg",IF(AND(G35&gt;30,G35&lt;=35),"-35 kg","+35 kg"))),IF(OR(H35=6,H35=7),IF(G35&lt;=20,"-20 kg",IF(AND(G35&gt;20,G35&lt;=25),"-25 kg",IF(AND(G35&gt;25,G35&lt;=30),"-30 kg","+30 kg"))),"coś jest nie tak"))))))))," "),"OPEN")</f>
        <v> </v>
      </c>
      <c r="N35" s="23"/>
    </row>
    <row r="36" customFormat="false" ht="15.75" hidden="false" customHeight="true" outlineLevel="0" collapsed="false">
      <c r="H36" s="0" t="n">
        <f aca="false">DATEDIF(F36,$Q$13,"y")</f>
        <v>118</v>
      </c>
      <c r="I36" s="0" t="str">
        <f aca="false">IF(C36="W",IF(H36&gt;=18,"SENIORKI",IF(OR(H36=17,H36=16),"JUNIORKI",IF(OR(H36=15,H36=14),"JUNIORKI MŁODSZE",IF(OR(H36=13,H36=12),"MŁODZICZKI",IF(OR(H36=11,H36=10),"KADETKI",IF(OR(H36=9,H36=8),"DZIEWCZYNKI 8-9 LAT",IF(OR(H36=6,H36=7),"DZIEWCZYNKI 6-7 LAT"," "))))))),IF(H36&gt;=18,"SENIOR",IF(OR(H36=17,H36=16),"JUNIOR",IF(OR(H36=15,H36=14),"JUNIOR MŁODSZY",IF(OR(H36=13,H36=12),"MŁODZIK",IF(OR(H36=11,H36=10),"KADET",IF(OR(H36=9,H36=8),"CHŁOPCY 8-9 LAT",IF(OR(H36=6,H36=7),"CHŁOPCY 6-7 LAT"," "))))))))</f>
        <v>SENIOR</v>
      </c>
      <c r="J36" s="0" t="str">
        <f aca="false">IF(M36=0,IF(K36=1,IF(C36="W",IF(H36&gt;=18,IF(G36&lt;=60,"-60 kg",IF(AND(G36&gt;60,G36&lt;=65),"-65 kg","+65 kg")),IF(OR(H36=17,H36=16),IF(G36&lt;=55,"-55 kg",IF(AND(G36&gt;55,G36&lt;=60),"-60 kg",IF(AND(G36&gt;60,G36&lt;=65),"-65 kg","+65 kg"))),IF(OR(H36=15,H36=14),IF(G36&lt;=50,"-50 kg",IF(AND(G36&gt;50,G36&lt;=55),"-55 kg",IF(AND(G36&gt;55,G36&lt;=60),"-60 kg",IF(AND(G36&gt;60,G36&lt;=65),"-65 kg","+65 kg")))),IF(OR(H36=13,H36=12),IF(G36&lt;=40,"-40 kg",IF(AND(G36&gt;40,G36&lt;=45),"-45 kg",IF(AND(G36&gt;45,G36&lt;=50),"-50 kg",IF(AND(G36&gt;50,G36&lt;=55),"-55 kg","+55 kg")))),IF(OR(H36=11,H36=10),IF(G36&lt;=35,"-35 kg",IF(AND(G36&gt;35,G36&lt;=40),"-40 kg",IF(AND(G36&gt;40,G36&lt;=45),"-45 kg",IF(AND(G36&gt;45,G36&lt;=55),"-55 kg","+55 kg")))),IF(OR(H36=9,H36=8),IF(G36&lt;=30,"-30 kg","+30 kg"),IF(OR(H36=6,H36=7),IF(G36&lt;=25,"-25 kg",IF(AND(G36&gt;25,G36&lt;=30),"-30 kg","+30 kg")),"coś jest nie tak"))))))),IF(H36&gt;=18,IF(G36&lt;=70,"-70 kg",IF(AND(G36&gt;70,G36&lt;=80),"-80 kg",IF(AND(G36&gt;80,G36&lt;=90),"-90 kg","+90 kg"))),IF(OR(H36=17,H36=16),IF(G36&lt;=55,"-55 kg",IF(AND(G36&gt;55,G36&lt;=60),"-60 kg",IF(AND(G36&gt;60,G36&lt;=65),"-65 kg",IF(AND(G36&gt;65,G36&lt;=70),"-70 kg",IF(AND(G36&gt;70,G36&lt;=75),"-75 kg","+75 kg"))))),IF(OR(H36=15,H36=14),IF(G36&lt;=50,"-50 kg",IF(AND(G36&gt;50,G36&lt;=55),"-55 kg",IF(AND(G36&gt;55,G36&lt;=60),"-60 kg",IF(AND(G36&gt;60,G36&lt;=65),"-65 kg","+65 kg")))),IF(OR(H36=13,H36=12),IF(G36&lt;=40,"-40 kg",IF(AND(G36&gt;40,G36&lt;=45),"-45 kg",IF(AND(G36&gt;45,G36&lt;=50),"-50 kg","+50 kg"))),IF(OR(H36=11,H36=10),IF(G36&lt;=35,"-35 kg",IF(AND(G36&gt;35,G36&lt;=40),"-40 kg",IF(AND(G36&gt;40,G36&lt;=45),"-45 kg","+45 kg"))),IF(OR(H36=9,H36=8),IF(G36&lt;=25,"-25 kg",IF(AND(G36&gt;25,G36&lt;=30),"-30 kg",IF(AND(G36&gt;30,G36&lt;=35),"-35 kg","+35 kg"))),IF(OR(H36=6,H36=7),IF(G36&lt;=20,"-20 kg",IF(AND(G36&gt;20,G36&lt;=25),"-25 kg",IF(AND(G36&gt;25,G36&lt;=30),"-30 kg","+30 kg"))),"coś jest nie tak"))))))))," "),"OPEN")</f>
        <v> </v>
      </c>
    </row>
    <row r="37" customFormat="false" ht="15.75" hidden="false" customHeight="true" outlineLevel="0" collapsed="false">
      <c r="H37" s="0" t="n">
        <f aca="false">DATEDIF(F37,$Q$13,"y")</f>
        <v>118</v>
      </c>
      <c r="I37" s="0" t="str">
        <f aca="false">IF(C37="W",IF(H37&gt;=18,"SENIORKI",IF(OR(H37=17,H37=16),"JUNIORKI",IF(OR(H37=15,H37=14),"JUNIORKI MŁODSZE",IF(OR(H37=13,H37=12),"MŁODZICZKI",IF(OR(H37=11,H37=10),"KADETKI",IF(OR(H37=9,H37=8),"DZIEWCZYNKI 8-9 LAT",IF(OR(H37=6,H37=7),"DZIEWCZYNKI 6-7 LAT"," "))))))),IF(H37&gt;=18,"SENIOR",IF(OR(H37=17,H37=16),"JUNIOR",IF(OR(H37=15,H37=14),"JUNIOR MŁODSZY",IF(OR(H37=13,H37=12),"MŁODZIK",IF(OR(H37=11,H37=10),"KADET",IF(OR(H37=9,H37=8),"CHŁOPCY 8-9 LAT",IF(OR(H37=6,H37=7),"CHŁOPCY 6-7 LAT"," "))))))))</f>
        <v>SENIOR</v>
      </c>
      <c r="J37" s="0" t="str">
        <f aca="false">IF(M37=0,IF(K37=1,IF(C37="W",IF(H37&gt;=18,IF(G37&lt;=60,"-60 kg",IF(AND(G37&gt;60,G37&lt;=65),"-65 kg","+65 kg")),IF(OR(H37=17,H37=16),IF(G37&lt;=55,"-55 kg",IF(AND(G37&gt;55,G37&lt;=60),"-60 kg",IF(AND(G37&gt;60,G37&lt;=65),"-65 kg","+65 kg"))),IF(OR(H37=15,H37=14),IF(G37&lt;=50,"-50 kg",IF(AND(G37&gt;50,G37&lt;=55),"-55 kg",IF(AND(G37&gt;55,G37&lt;=60),"-60 kg",IF(AND(G37&gt;60,G37&lt;=65),"-65 kg","+65 kg")))),IF(OR(H37=13,H37=12),IF(G37&lt;=40,"-40 kg",IF(AND(G37&gt;40,G37&lt;=45),"-45 kg",IF(AND(G37&gt;45,G37&lt;=50),"-50 kg",IF(AND(G37&gt;50,G37&lt;=55),"-55 kg","+55 kg")))),IF(OR(H37=11,H37=10),IF(G37&lt;=35,"-35 kg",IF(AND(G37&gt;35,G37&lt;=40),"-40 kg",IF(AND(G37&gt;40,G37&lt;=45),"-45 kg",IF(AND(G37&gt;45,G37&lt;=55),"-55 kg","+55 kg")))),IF(OR(H37=9,H37=8),IF(G37&lt;=30,"-30 kg","+30 kg"),IF(OR(H37=6,H37=7),IF(G37&lt;=25,"-25 kg",IF(AND(G37&gt;25,G37&lt;=30),"-30 kg","+30 kg")),"coś jest nie tak"))))))),IF(H37&gt;=18,IF(G37&lt;=70,"-70 kg",IF(AND(G37&gt;70,G37&lt;=80),"-80 kg",IF(AND(G37&gt;80,G37&lt;=90),"-90 kg","+90 kg"))),IF(OR(H37=17,H37=16),IF(G37&lt;=55,"-55 kg",IF(AND(G37&gt;55,G37&lt;=60),"-60 kg",IF(AND(G37&gt;60,G37&lt;=65),"-65 kg",IF(AND(G37&gt;65,G37&lt;=70),"-70 kg",IF(AND(G37&gt;70,G37&lt;=75),"-75 kg","+75 kg"))))),IF(OR(H37=15,H37=14),IF(G37&lt;=50,"-50 kg",IF(AND(G37&gt;50,G37&lt;=55),"-55 kg",IF(AND(G37&gt;55,G37&lt;=60),"-60 kg",IF(AND(G37&gt;60,G37&lt;=65),"-65 kg","+65 kg")))),IF(OR(H37=13,H37=12),IF(G37&lt;=40,"-40 kg",IF(AND(G37&gt;40,G37&lt;=45),"-45 kg",IF(AND(G37&gt;45,G37&lt;=50),"-50 kg","+50 kg"))),IF(OR(H37=11,H37=10),IF(G37&lt;=35,"-35 kg",IF(AND(G37&gt;35,G37&lt;=40),"-40 kg",IF(AND(G37&gt;40,G37&lt;=45),"-45 kg","+45 kg"))),IF(OR(H37=9,H37=8),IF(G37&lt;=25,"-25 kg",IF(AND(G37&gt;25,G37&lt;=30),"-30 kg",IF(AND(G37&gt;30,G37&lt;=35),"-35 kg","+35 kg"))),IF(OR(H37=6,H37=7),IF(G37&lt;=20,"-20 kg",IF(AND(G37&gt;20,G37&lt;=25),"-25 kg",IF(AND(G37&gt;25,G37&lt;=30),"-30 kg","+30 kg"))),"coś jest nie tak"))))))))," "),"OPEN")</f>
        <v> </v>
      </c>
      <c r="M37" s="4"/>
    </row>
    <row r="38" customFormat="false" ht="15.75" hidden="false" customHeight="true" outlineLevel="0" collapsed="false">
      <c r="H38" s="0" t="n">
        <f aca="false">DATEDIF(F38,$Q$13,"y")</f>
        <v>118</v>
      </c>
      <c r="I38" s="0" t="str">
        <f aca="false">IF(C38="W",IF(H38&gt;=18,"SENIORKI",IF(OR(H38=17,H38=16),"JUNIORKI",IF(OR(H38=15,H38=14),"JUNIORKI MŁODSZE",IF(OR(H38=13,H38=12),"MŁODZICZKI",IF(OR(H38=11,H38=10),"KADETKI",IF(OR(H38=9,H38=8),"DZIEWCZYNKI 8-9 LAT",IF(OR(H38=6,H38=7),"DZIEWCZYNKI 6-7 LAT"," "))))))),IF(H38&gt;=18,"SENIOR",IF(OR(H38=17,H38=16),"JUNIOR",IF(OR(H38=15,H38=14),"JUNIOR MŁODSZY",IF(OR(H38=13,H38=12),"MŁODZIK",IF(OR(H38=11,H38=10),"KADET",IF(OR(H38=9,H38=8),"CHŁOPCY 8-9 LAT",IF(OR(H38=6,H38=7),"CHŁOPCY 6-7 LAT"," "))))))))</f>
        <v>SENIOR</v>
      </c>
      <c r="J38" s="0" t="str">
        <f aca="false">IF(M38=0,IF(K38=1,IF(C38="W",IF(H38&gt;=18,IF(G38&lt;=60,"-60 kg",IF(AND(G38&gt;60,G38&lt;=65),"-65 kg","+65 kg")),IF(OR(H38=17,H38=16),IF(G38&lt;=55,"-55 kg",IF(AND(G38&gt;55,G38&lt;=60),"-60 kg",IF(AND(G38&gt;60,G38&lt;=65),"-65 kg","+65 kg"))),IF(OR(H38=15,H38=14),IF(G38&lt;=50,"-50 kg",IF(AND(G38&gt;50,G38&lt;=55),"-55 kg",IF(AND(G38&gt;55,G38&lt;=60),"-60 kg",IF(AND(G38&gt;60,G38&lt;=65),"-65 kg","+65 kg")))),IF(OR(H38=13,H38=12),IF(G38&lt;=40,"-40 kg",IF(AND(G38&gt;40,G38&lt;=45),"-45 kg",IF(AND(G38&gt;45,G38&lt;=50),"-50 kg",IF(AND(G38&gt;50,G38&lt;=55),"-55 kg","+55 kg")))),IF(OR(H38=11,H38=10),IF(G38&lt;=35,"-35 kg",IF(AND(G38&gt;35,G38&lt;=40),"-40 kg",IF(AND(G38&gt;40,G38&lt;=45),"-45 kg",IF(AND(G38&gt;45,G38&lt;=55),"-55 kg","+55 kg")))),IF(OR(H38=9,H38=8),IF(G38&lt;=30,"-30 kg","+30 kg"),IF(OR(H38=6,H38=7),IF(G38&lt;=25,"-25 kg",IF(AND(G38&gt;25,G38&lt;=30),"-30 kg","+30 kg")),"coś jest nie tak"))))))),IF(H38&gt;=18,IF(G38&lt;=70,"-70 kg",IF(AND(G38&gt;70,G38&lt;=80),"-80 kg",IF(AND(G38&gt;80,G38&lt;=90),"-90 kg","+90 kg"))),IF(OR(H38=17,H38=16),IF(G38&lt;=55,"-55 kg",IF(AND(G38&gt;55,G38&lt;=60),"-60 kg",IF(AND(G38&gt;60,G38&lt;=65),"-65 kg",IF(AND(G38&gt;65,G38&lt;=70),"-70 kg",IF(AND(G38&gt;70,G38&lt;=75),"-75 kg","+75 kg"))))),IF(OR(H38=15,H38=14),IF(G38&lt;=50,"-50 kg",IF(AND(G38&gt;50,G38&lt;=55),"-55 kg",IF(AND(G38&gt;55,G38&lt;=60),"-60 kg",IF(AND(G38&gt;60,G38&lt;=65),"-65 kg","+65 kg")))),IF(OR(H38=13,H38=12),IF(G38&lt;=40,"-40 kg",IF(AND(G38&gt;40,G38&lt;=45),"-45 kg",IF(AND(G38&gt;45,G38&lt;=50),"-50 kg","+50 kg"))),IF(OR(H38=11,H38=10),IF(G38&lt;=35,"-35 kg",IF(AND(G38&gt;35,G38&lt;=40),"-40 kg",IF(AND(G38&gt;40,G38&lt;=45),"-45 kg","+45 kg"))),IF(OR(H38=9,H38=8),IF(G38&lt;=25,"-25 kg",IF(AND(G38&gt;25,G38&lt;=30),"-30 kg",IF(AND(G38&gt;30,G38&lt;=35),"-35 kg","+35 kg"))),IF(OR(H38=6,H38=7),IF(G38&lt;=20,"-20 kg",IF(AND(G38&gt;20,G38&lt;=25),"-25 kg",IF(AND(G38&gt;25,G38&lt;=30),"-30 kg","+30 kg"))),"coś jest nie tak"))))))))," "),"OPEN")</f>
        <v> </v>
      </c>
      <c r="M38" s="5"/>
    </row>
    <row r="39" customFormat="false" ht="15.75" hidden="false" customHeight="true" outlineLevel="0" collapsed="false">
      <c r="H39" s="0" t="n">
        <f aca="false">DATEDIF(F39,$Q$13,"y")</f>
        <v>118</v>
      </c>
      <c r="I39" s="0" t="str">
        <f aca="false">IF(C39="W",IF(H39&gt;=18,"SENIORKI",IF(OR(H39=17,H39=16),"JUNIORKI",IF(OR(H39=15,H39=14),"JUNIORKI MŁODSZE",IF(OR(H39=13,H39=12),"MŁODZICZKI",IF(OR(H39=11,H39=10),"KADETKI",IF(OR(H39=9,H39=8),"DZIEWCZYNKI 8-9 LAT",IF(OR(H39=6,H39=7),"DZIEWCZYNKI 6-7 LAT"," "))))))),IF(H39&gt;=18,"SENIOR",IF(OR(H39=17,H39=16),"JUNIOR",IF(OR(H39=15,H39=14),"JUNIOR MŁODSZY",IF(OR(H39=13,H39=12),"MŁODZIK",IF(OR(H39=11,H39=10),"KADET",IF(OR(H39=9,H39=8),"CHŁOPCY 8-9 LAT",IF(OR(H39=6,H39=7),"CHŁOPCY 6-7 LAT"," "))))))))</f>
        <v>SENIOR</v>
      </c>
      <c r="J39" s="0" t="str">
        <f aca="false">IF(M39=0,IF(K39=1,IF(C39="W",IF(H39&gt;=18,IF(G39&lt;=60,"-60 kg",IF(AND(G39&gt;60,G39&lt;=65),"-65 kg","+65 kg")),IF(OR(H39=17,H39=16),IF(G39&lt;=55,"-55 kg",IF(AND(G39&gt;55,G39&lt;=60),"-60 kg",IF(AND(G39&gt;60,G39&lt;=65),"-65 kg","+65 kg"))),IF(OR(H39=15,H39=14),IF(G39&lt;=50,"-50 kg",IF(AND(G39&gt;50,G39&lt;=55),"-55 kg",IF(AND(G39&gt;55,G39&lt;=60),"-60 kg",IF(AND(G39&gt;60,G39&lt;=65),"-65 kg","+65 kg")))),IF(OR(H39=13,H39=12),IF(G39&lt;=40,"-40 kg",IF(AND(G39&gt;40,G39&lt;=45),"-45 kg",IF(AND(G39&gt;45,G39&lt;=50),"-50 kg",IF(AND(G39&gt;50,G39&lt;=55),"-55 kg","+55 kg")))),IF(OR(H39=11,H39=10),IF(G39&lt;=35,"-35 kg",IF(AND(G39&gt;35,G39&lt;=40),"-40 kg",IF(AND(G39&gt;40,G39&lt;=45),"-45 kg",IF(AND(G39&gt;45,G39&lt;=55),"-55 kg","+55 kg")))),IF(OR(H39=9,H39=8),IF(G39&lt;=30,"-30 kg","+30 kg"),IF(OR(H39=6,H39=7),IF(G39&lt;=25,"-25 kg",IF(AND(G39&gt;25,G39&lt;=30),"-30 kg","+30 kg")),"coś jest nie tak"))))))),IF(H39&gt;=18,IF(G39&lt;=70,"-70 kg",IF(AND(G39&gt;70,G39&lt;=80),"-80 kg",IF(AND(G39&gt;80,G39&lt;=90),"-90 kg","+90 kg"))),IF(OR(H39=17,H39=16),IF(G39&lt;=55,"-55 kg",IF(AND(G39&gt;55,G39&lt;=60),"-60 kg",IF(AND(G39&gt;60,G39&lt;=65),"-65 kg",IF(AND(G39&gt;65,G39&lt;=70),"-70 kg",IF(AND(G39&gt;70,G39&lt;=75),"-75 kg","+75 kg"))))),IF(OR(H39=15,H39=14),IF(G39&lt;=50,"-50 kg",IF(AND(G39&gt;50,G39&lt;=55),"-55 kg",IF(AND(G39&gt;55,G39&lt;=60),"-60 kg",IF(AND(G39&gt;60,G39&lt;=65),"-65 kg","+65 kg")))),IF(OR(H39=13,H39=12),IF(G39&lt;=40,"-40 kg",IF(AND(G39&gt;40,G39&lt;=45),"-45 kg",IF(AND(G39&gt;45,G39&lt;=50),"-50 kg","+50 kg"))),IF(OR(H39=11,H39=10),IF(G39&lt;=35,"-35 kg",IF(AND(G39&gt;35,G39&lt;=40),"-40 kg",IF(AND(G39&gt;40,G39&lt;=45),"-45 kg","+45 kg"))),IF(OR(H39=9,H39=8),IF(G39&lt;=25,"-25 kg",IF(AND(G39&gt;25,G39&lt;=30),"-30 kg",IF(AND(G39&gt;30,G39&lt;=35),"-35 kg","+35 kg"))),IF(OR(H39=6,H39=7),IF(G39&lt;=20,"-20 kg",IF(AND(G39&gt;20,G39&lt;=25),"-25 kg",IF(AND(G39&gt;25,G39&lt;=30),"-30 kg","+30 kg"))),"coś jest nie tak"))))))))," "),"OPEN")</f>
        <v> </v>
      </c>
    </row>
    <row r="40" customFormat="false" ht="12.8" hidden="false" customHeight="false" outlineLevel="0" collapsed="false">
      <c r="H40" s="0" t="n">
        <f aca="false">DATEDIF(F40,$Q$13,"y")</f>
        <v>118</v>
      </c>
      <c r="I40" s="0" t="str">
        <f aca="false">IF(C40="W",IF(H40&gt;=18,"SENIORKI",IF(OR(H40=17,H40=16),"JUNIORKI",IF(OR(H40=15,H40=14),"JUNIORKI MŁODSZE",IF(OR(H40=13,H40=12),"MŁODZICZKI",IF(OR(H40=11,H40=10),"KADETKI",IF(OR(H40=9,H40=8),"DZIEWCZYNKI 8-9 LAT",IF(OR(H40=6,H40=7),"DZIEWCZYNKI 6-7 LAT"," "))))))),IF(H40&gt;=18,"SENIOR",IF(OR(H40=17,H40=16),"JUNIOR",IF(OR(H40=15,H40=14),"JUNIOR MŁODSZY",IF(OR(H40=13,H40=12),"MŁODZIK",IF(OR(H40=11,H40=10),"KADET",IF(OR(H40=9,H40=8),"CHŁOPCY 8-9 LAT",IF(OR(H40=6,H40=7),"CHŁOPCY 6-7 LAT"," "))))))))</f>
        <v>SENIOR</v>
      </c>
      <c r="J40" s="0" t="str">
        <f aca="false">IF(M40=0,IF(K40=1,IF(C40="W",IF(H40&gt;=18,IF(G40&lt;=60,"-60 kg",IF(AND(G40&gt;60,G40&lt;=65),"-65 kg","+65 kg")),IF(OR(H40=17,H40=16),IF(G40&lt;=55,"-55 kg",IF(AND(G40&gt;55,G40&lt;=60),"-60 kg",IF(AND(G40&gt;60,G40&lt;=65),"-65 kg","+65 kg"))),IF(OR(H40=15,H40=14),IF(G40&lt;=50,"-50 kg",IF(AND(G40&gt;50,G40&lt;=55),"-55 kg",IF(AND(G40&gt;55,G40&lt;=60),"-60 kg",IF(AND(G40&gt;60,G40&lt;=65),"-65 kg","+65 kg")))),IF(OR(H40=13,H40=12),IF(G40&lt;=40,"-40 kg",IF(AND(G40&gt;40,G40&lt;=45),"-45 kg",IF(AND(G40&gt;45,G40&lt;=50),"-50 kg",IF(AND(G40&gt;50,G40&lt;=55),"-55 kg","+55 kg")))),IF(OR(H40=11,H40=10),IF(G40&lt;=35,"-35 kg",IF(AND(G40&gt;35,G40&lt;=40),"-40 kg",IF(AND(G40&gt;40,G40&lt;=45),"-45 kg",IF(AND(G40&gt;45,G40&lt;=55),"-55 kg","+55 kg")))),IF(OR(H40=9,H40=8),IF(G40&lt;=30,"-30 kg","+30 kg"),IF(OR(H40=6,H40=7),IF(G40&lt;=25,"-25 kg",IF(AND(G40&gt;25,G40&lt;=30),"-30 kg","+30 kg")),"coś jest nie tak"))))))),IF(H40&gt;=18,IF(G40&lt;=70,"-70 kg",IF(AND(G40&gt;70,G40&lt;=80),"-80 kg",IF(AND(G40&gt;80,G40&lt;=90),"-90 kg","+90 kg"))),IF(OR(H40=17,H40=16),IF(G40&lt;=55,"-55 kg",IF(AND(G40&gt;55,G40&lt;=60),"-60 kg",IF(AND(G40&gt;60,G40&lt;=65),"-65 kg",IF(AND(G40&gt;65,G40&lt;=70),"-70 kg",IF(AND(G40&gt;70,G40&lt;=75),"-75 kg","+75 kg"))))),IF(OR(H40=15,H40=14),IF(G40&lt;=50,"-50 kg",IF(AND(G40&gt;50,G40&lt;=55),"-55 kg",IF(AND(G40&gt;55,G40&lt;=60),"-60 kg",IF(AND(G40&gt;60,G40&lt;=65),"-65 kg","+65 kg")))),IF(OR(H40=13,H40=12),IF(G40&lt;=40,"-40 kg",IF(AND(G40&gt;40,G40&lt;=45),"-45 kg",IF(AND(G40&gt;45,G40&lt;=50),"-50 kg","+50 kg"))),IF(OR(H40=11,H40=10),IF(G40&lt;=35,"-35 kg",IF(AND(G40&gt;35,G40&lt;=40),"-40 kg",IF(AND(G40&gt;40,G40&lt;=45),"-45 kg","+45 kg"))),IF(OR(H40=9,H40=8),IF(G40&lt;=25,"-25 kg",IF(AND(G40&gt;25,G40&lt;=30),"-30 kg",IF(AND(G40&gt;30,G40&lt;=35),"-35 kg","+35 kg"))),IF(OR(H40=6,H40=7),IF(G40&lt;=20,"-20 kg",IF(AND(G40&gt;20,G40&lt;=25),"-25 kg",IF(AND(G40&gt;25,G40&lt;=30),"-30 kg","+30 kg"))),"coś jest nie tak"))))))))," "),"OPEN")</f>
        <v> </v>
      </c>
    </row>
    <row r="41" customFormat="false" ht="12.8" hidden="false" customHeight="false" outlineLevel="0" collapsed="false">
      <c r="H41" s="0" t="n">
        <f aca="false">DATEDIF(F41,$Q$13,"y")</f>
        <v>118</v>
      </c>
      <c r="I41" s="0" t="str">
        <f aca="false">IF(C41="W",IF(H41&gt;=18,"SENIORKI",IF(OR(H41=17,H41=16),"JUNIORKI",IF(OR(H41=15,H41=14),"JUNIORKI MŁODSZE",IF(OR(H41=13,H41=12),"MŁODZICZKI",IF(OR(H41=11,H41=10),"KADETKI",IF(OR(H41=9,H41=8),"DZIEWCZYNKI 8-9 LAT",IF(OR(H41=6,H41=7),"DZIEWCZYNKI 6-7 LAT"," "))))))),IF(H41&gt;=18,"SENIOR",IF(OR(H41=17,H41=16),"JUNIOR",IF(OR(H41=15,H41=14),"JUNIOR MŁODSZY",IF(OR(H41=13,H41=12),"MŁODZIK",IF(OR(H41=11,H41=10),"KADET",IF(OR(H41=9,H41=8),"CHŁOPCY 8-9 LAT",IF(OR(H41=6,H41=7),"CHŁOPCY 6-7 LAT"," "))))))))</f>
        <v>SENIOR</v>
      </c>
      <c r="J41" s="0" t="str">
        <f aca="false">IF(M41=0,IF(K41=1,IF(C41="W",IF(H41&gt;=18,IF(G41&lt;=60,"-60 kg",IF(AND(G41&gt;60,G41&lt;=65),"-65 kg","+65 kg")),IF(OR(H41=17,H41=16),IF(G41&lt;=55,"-55 kg",IF(AND(G41&gt;55,G41&lt;=60),"-60 kg",IF(AND(G41&gt;60,G41&lt;=65),"-65 kg","+65 kg"))),IF(OR(H41=15,H41=14),IF(G41&lt;=50,"-50 kg",IF(AND(G41&gt;50,G41&lt;=55),"-55 kg",IF(AND(G41&gt;55,G41&lt;=60),"-60 kg",IF(AND(G41&gt;60,G41&lt;=65),"-65 kg","+65 kg")))),IF(OR(H41=13,H41=12),IF(G41&lt;=40,"-40 kg",IF(AND(G41&gt;40,G41&lt;=45),"-45 kg",IF(AND(G41&gt;45,G41&lt;=50),"-50 kg",IF(AND(G41&gt;50,G41&lt;=55),"-55 kg","+55 kg")))),IF(OR(H41=11,H41=10),IF(G41&lt;=35,"-35 kg",IF(AND(G41&gt;35,G41&lt;=40),"-40 kg",IF(AND(G41&gt;40,G41&lt;=45),"-45 kg",IF(AND(G41&gt;45,G41&lt;=55),"-55 kg","+55 kg")))),IF(OR(H41=9,H41=8),IF(G41&lt;=30,"-30 kg","+30 kg"),IF(OR(H41=6,H41=7),IF(G41&lt;=25,"-25 kg",IF(AND(G41&gt;25,G41&lt;=30),"-30 kg","+30 kg")),"coś jest nie tak"))))))),IF(H41&gt;=18,IF(G41&lt;=70,"-70 kg",IF(AND(G41&gt;70,G41&lt;=80),"-80 kg",IF(AND(G41&gt;80,G41&lt;=90),"-90 kg","+90 kg"))),IF(OR(H41=17,H41=16),IF(G41&lt;=55,"-55 kg",IF(AND(G41&gt;55,G41&lt;=60),"-60 kg",IF(AND(G41&gt;60,G41&lt;=65),"-65 kg",IF(AND(G41&gt;65,G41&lt;=70),"-70 kg",IF(AND(G41&gt;70,G41&lt;=75),"-75 kg","+75 kg"))))),IF(OR(H41=15,H41=14),IF(G41&lt;=50,"-50 kg",IF(AND(G41&gt;50,G41&lt;=55),"-55 kg",IF(AND(G41&gt;55,G41&lt;=60),"-60 kg",IF(AND(G41&gt;60,G41&lt;=65),"-65 kg","+65 kg")))),IF(OR(H41=13,H41=12),IF(G41&lt;=40,"-40 kg",IF(AND(G41&gt;40,G41&lt;=45),"-45 kg",IF(AND(G41&gt;45,G41&lt;=50),"-50 kg","+50 kg"))),IF(OR(H41=11,H41=10),IF(G41&lt;=35,"-35 kg",IF(AND(G41&gt;35,G41&lt;=40),"-40 kg",IF(AND(G41&gt;40,G41&lt;=45),"-45 kg","+45 kg"))),IF(OR(H41=9,H41=8),IF(G41&lt;=25,"-25 kg",IF(AND(G41&gt;25,G41&lt;=30),"-30 kg",IF(AND(G41&gt;30,G41&lt;=35),"-35 kg","+35 kg"))),IF(OR(H41=6,H41=7),IF(G41&lt;=20,"-20 kg",IF(AND(G41&gt;20,G41&lt;=25),"-25 kg",IF(AND(G41&gt;25,G41&lt;=30),"-30 kg","+30 kg"))),"coś jest nie tak"))))))))," "),"OPEN")</f>
        <v> </v>
      </c>
    </row>
    <row r="42" customFormat="false" ht="12.8" hidden="false" customHeight="false" outlineLevel="0" collapsed="false">
      <c r="H42" s="0" t="n">
        <f aca="false">DATEDIF(F42,$Q$13,"y")</f>
        <v>118</v>
      </c>
      <c r="I42" s="0" t="str">
        <f aca="false">IF(C42="W",IF(H42&gt;=18,"SENIORKI",IF(OR(H42=17,H42=16),"JUNIORKI",IF(OR(H42=15,H42=14),"JUNIORKI MŁODSZE",IF(OR(H42=13,H42=12),"MŁODZICZKI",IF(OR(H42=11,H42=10),"KADETKI",IF(OR(H42=9,H42=8),"DZIEWCZYNKI 8-9 LAT",IF(OR(H42=6,H42=7),"DZIEWCZYNKI 6-7 LAT"," "))))))),IF(H42&gt;=18,"SENIOR",IF(OR(H42=17,H42=16),"JUNIOR",IF(OR(H42=15,H42=14),"JUNIOR MŁODSZY",IF(OR(H42=13,H42=12),"MŁODZIK",IF(OR(H42=11,H42=10),"KADET",IF(OR(H42=9,H42=8),"CHŁOPCY 8-9 LAT",IF(OR(H42=6,H42=7),"CHŁOPCY 6-7 LAT"," "))))))))</f>
        <v>SENIOR</v>
      </c>
      <c r="J42" s="0" t="str">
        <f aca="false">IF(M42=0,IF(K42=1,IF(C42="W",IF(H42&gt;=18,IF(G42&lt;=60,"-60 kg",IF(AND(G42&gt;60,G42&lt;=65),"-65 kg","+65 kg")),IF(OR(H42=17,H42=16),IF(G42&lt;=55,"-55 kg",IF(AND(G42&gt;55,G42&lt;=60),"-60 kg",IF(AND(G42&gt;60,G42&lt;=65),"-65 kg","+65 kg"))),IF(OR(H42=15,H42=14),IF(G42&lt;=50,"-50 kg",IF(AND(G42&gt;50,G42&lt;=55),"-55 kg",IF(AND(G42&gt;55,G42&lt;=60),"-60 kg",IF(AND(G42&gt;60,G42&lt;=65),"-65 kg","+65 kg")))),IF(OR(H42=13,H42=12),IF(G42&lt;=40,"-40 kg",IF(AND(G42&gt;40,G42&lt;=45),"-45 kg",IF(AND(G42&gt;45,G42&lt;=50),"-50 kg",IF(AND(G42&gt;50,G42&lt;=55),"-55 kg","+55 kg")))),IF(OR(H42=11,H42=10),IF(G42&lt;=35,"-35 kg",IF(AND(G42&gt;35,G42&lt;=40),"-40 kg",IF(AND(G42&gt;40,G42&lt;=45),"-45 kg",IF(AND(G42&gt;45,G42&lt;=55),"-55 kg","+55 kg")))),IF(OR(H42=9,H42=8),IF(G42&lt;=30,"-30 kg","+30 kg"),IF(OR(H42=6,H42=7),IF(G42&lt;=25,"-25 kg",IF(AND(G42&gt;25,G42&lt;=30),"-30 kg","+30 kg")),"coś jest nie tak"))))))),IF(H42&gt;=18,IF(G42&lt;=70,"-70 kg",IF(AND(G42&gt;70,G42&lt;=80),"-80 kg",IF(AND(G42&gt;80,G42&lt;=90),"-90 kg","+90 kg"))),IF(OR(H42=17,H42=16),IF(G42&lt;=55,"-55 kg",IF(AND(G42&gt;55,G42&lt;=60),"-60 kg",IF(AND(G42&gt;60,G42&lt;=65),"-65 kg",IF(AND(G42&gt;65,G42&lt;=70),"-70 kg",IF(AND(G42&gt;70,G42&lt;=75),"-75 kg","+75 kg"))))),IF(OR(H42=15,H42=14),IF(G42&lt;=50,"-50 kg",IF(AND(G42&gt;50,G42&lt;=55),"-55 kg",IF(AND(G42&gt;55,G42&lt;=60),"-60 kg",IF(AND(G42&gt;60,G42&lt;=65),"-65 kg","+65 kg")))),IF(OR(H42=13,H42=12),IF(G42&lt;=40,"-40 kg",IF(AND(G42&gt;40,G42&lt;=45),"-45 kg",IF(AND(G42&gt;45,G42&lt;=50),"-50 kg","+50 kg"))),IF(OR(H42=11,H42=10),IF(G42&lt;=35,"-35 kg",IF(AND(G42&gt;35,G42&lt;=40),"-40 kg",IF(AND(G42&gt;40,G42&lt;=45),"-45 kg","+45 kg"))),IF(OR(H42=9,H42=8),IF(G42&lt;=25,"-25 kg",IF(AND(G42&gt;25,G42&lt;=30),"-30 kg",IF(AND(G42&gt;30,G42&lt;=35),"-35 kg","+35 kg"))),IF(OR(H42=6,H42=7),IF(G42&lt;=20,"-20 kg",IF(AND(G42&gt;20,G42&lt;=25),"-25 kg",IF(AND(G42&gt;25,G42&lt;=30),"-30 kg","+30 kg"))),"coś jest nie tak"))))))))," "),"OPEN")</f>
        <v> </v>
      </c>
    </row>
    <row r="43" customFormat="false" ht="12.8" hidden="false" customHeight="false" outlineLevel="0" collapsed="false">
      <c r="H43" s="0" t="n">
        <f aca="false">DATEDIF(F43,$Q$13,"y")</f>
        <v>118</v>
      </c>
      <c r="I43" s="0" t="str">
        <f aca="false">IF(C43="W",IF(H43&gt;=18,"SENIORKI",IF(OR(H43=17,H43=16),"JUNIORKI",IF(OR(H43=15,H43=14),"JUNIORKI MŁODSZE",IF(OR(H43=13,H43=12),"MŁODZICZKI",IF(OR(H43=11,H43=10),"KADETKI",IF(OR(H43=9,H43=8),"DZIEWCZYNKI 8-9 LAT",IF(OR(H43=6,H43=7),"DZIEWCZYNKI 6-7 LAT"," "))))))),IF(H43&gt;=18,"SENIOR",IF(OR(H43=17,H43=16),"JUNIOR",IF(OR(H43=15,H43=14),"JUNIOR MŁODSZY",IF(OR(H43=13,H43=12),"MŁODZIK",IF(OR(H43=11,H43=10),"KADET",IF(OR(H43=9,H43=8),"CHŁOPCY 8-9 LAT",IF(OR(H43=6,H43=7),"CHŁOPCY 6-7 LAT"," "))))))))</f>
        <v>SENIOR</v>
      </c>
      <c r="J43" s="0" t="str">
        <f aca="false">IF(M43=0,IF(K43=1,IF(C43="W",IF(H43&gt;=18,IF(G43&lt;=60,"-60 kg",IF(AND(G43&gt;60,G43&lt;=65),"-65 kg","+65 kg")),IF(OR(H43=17,H43=16),IF(G43&lt;=55,"-55 kg",IF(AND(G43&gt;55,G43&lt;=60),"-60 kg",IF(AND(G43&gt;60,G43&lt;=65),"-65 kg","+65 kg"))),IF(OR(H43=15,H43=14),IF(G43&lt;=50,"-50 kg",IF(AND(G43&gt;50,G43&lt;=55),"-55 kg",IF(AND(G43&gt;55,G43&lt;=60),"-60 kg",IF(AND(G43&gt;60,G43&lt;=65),"-65 kg","+65 kg")))),IF(OR(H43=13,H43=12),IF(G43&lt;=40,"-40 kg",IF(AND(G43&gt;40,G43&lt;=45),"-45 kg",IF(AND(G43&gt;45,G43&lt;=50),"-50 kg",IF(AND(G43&gt;50,G43&lt;=55),"-55 kg","+55 kg")))),IF(OR(H43=11,H43=10),IF(G43&lt;=35,"-35 kg",IF(AND(G43&gt;35,G43&lt;=40),"-40 kg",IF(AND(G43&gt;40,G43&lt;=45),"-45 kg",IF(AND(G43&gt;45,G43&lt;=55),"-55 kg","+55 kg")))),IF(OR(H43=9,H43=8),IF(G43&lt;=30,"-30 kg","+30 kg"),IF(OR(H43=6,H43=7),IF(G43&lt;=25,"-25 kg",IF(AND(G43&gt;25,G43&lt;=30),"-30 kg","+30 kg")),"coś jest nie tak"))))))),IF(H43&gt;=18,IF(G43&lt;=70,"-70 kg",IF(AND(G43&gt;70,G43&lt;=80),"-80 kg",IF(AND(G43&gt;80,G43&lt;=90),"-90 kg","+90 kg"))),IF(OR(H43=17,H43=16),IF(G43&lt;=55,"-55 kg",IF(AND(G43&gt;55,G43&lt;=60),"-60 kg",IF(AND(G43&gt;60,G43&lt;=65),"-65 kg",IF(AND(G43&gt;65,G43&lt;=70),"-70 kg",IF(AND(G43&gt;70,G43&lt;=75),"-75 kg","+75 kg"))))),IF(OR(H43=15,H43=14),IF(G43&lt;=50,"-50 kg",IF(AND(G43&gt;50,G43&lt;=55),"-55 kg",IF(AND(G43&gt;55,G43&lt;=60),"-60 kg",IF(AND(G43&gt;60,G43&lt;=65),"-65 kg","+65 kg")))),IF(OR(H43=13,H43=12),IF(G43&lt;=40,"-40 kg",IF(AND(G43&gt;40,G43&lt;=45),"-45 kg",IF(AND(G43&gt;45,G43&lt;=50),"-50 kg","+50 kg"))),IF(OR(H43=11,H43=10),IF(G43&lt;=35,"-35 kg",IF(AND(G43&gt;35,G43&lt;=40),"-40 kg",IF(AND(G43&gt;40,G43&lt;=45),"-45 kg","+45 kg"))),IF(OR(H43=9,H43=8),IF(G43&lt;=25,"-25 kg",IF(AND(G43&gt;25,G43&lt;=30),"-30 kg",IF(AND(G43&gt;30,G43&lt;=35),"-35 kg","+35 kg"))),IF(OR(H43=6,H43=7),IF(G43&lt;=20,"-20 kg",IF(AND(G43&gt;20,G43&lt;=25),"-25 kg",IF(AND(G43&gt;25,G43&lt;=30),"-30 kg","+30 kg"))),"coś jest nie tak"))))))))," "),"OPEN")</f>
        <v> </v>
      </c>
    </row>
    <row r="44" customFormat="false" ht="12.8" hidden="false" customHeight="false" outlineLevel="0" collapsed="false">
      <c r="H44" s="0" t="n">
        <f aca="false">DATEDIF(F44,$Q$13,"y")</f>
        <v>118</v>
      </c>
      <c r="I44" s="0" t="str">
        <f aca="false">IF(C44="W",IF(H44&gt;=18,"SENIORKI",IF(OR(H44=17,H44=16),"JUNIORKI",IF(OR(H44=15,H44=14),"JUNIORKI MŁODSZE",IF(OR(H44=13,H44=12),"MŁODZICZKI",IF(OR(H44=11,H44=10),"KADETKI",IF(OR(H44=9,H44=8),"DZIEWCZYNKI 8-9 LAT",IF(OR(H44=6,H44=7),"DZIEWCZYNKI 6-7 LAT"," "))))))),IF(H44&gt;=18,"SENIOR",IF(OR(H44=17,H44=16),"JUNIOR",IF(OR(H44=15,H44=14),"JUNIOR MŁODSZY",IF(OR(H44=13,H44=12),"MŁODZIK",IF(OR(H44=11,H44=10),"KADET",IF(OR(H44=9,H44=8),"CHŁOPCY 8-9 LAT",IF(OR(H44=6,H44=7),"CHŁOPCY 6-7 LAT"," "))))))))</f>
        <v>SENIOR</v>
      </c>
      <c r="J44" s="0" t="str">
        <f aca="false">IF(M44=0,IF(K44=1,IF(C44="W",IF(H44&gt;=18,IF(G44&lt;=60,"-60 kg",IF(AND(G44&gt;60,G44&lt;=65),"-65 kg","+65 kg")),IF(OR(H44=17,H44=16),IF(G44&lt;=55,"-55 kg",IF(AND(G44&gt;55,G44&lt;=60),"-60 kg",IF(AND(G44&gt;60,G44&lt;=65),"-65 kg","+65 kg"))),IF(OR(H44=15,H44=14),IF(G44&lt;=50,"-50 kg",IF(AND(G44&gt;50,G44&lt;=55),"-55 kg",IF(AND(G44&gt;55,G44&lt;=60),"-60 kg",IF(AND(G44&gt;60,G44&lt;=65),"-65 kg","+65 kg")))),IF(OR(H44=13,H44=12),IF(G44&lt;=40,"-40 kg",IF(AND(G44&gt;40,G44&lt;=45),"-45 kg",IF(AND(G44&gt;45,G44&lt;=50),"-50 kg",IF(AND(G44&gt;50,G44&lt;=55),"-55 kg","+55 kg")))),IF(OR(H44=11,H44=10),IF(G44&lt;=35,"-35 kg",IF(AND(G44&gt;35,G44&lt;=40),"-40 kg",IF(AND(G44&gt;40,G44&lt;=45),"-45 kg",IF(AND(G44&gt;45,G44&lt;=55),"-55 kg","+55 kg")))),IF(OR(H44=9,H44=8),IF(G44&lt;=30,"-30 kg","+30 kg"),IF(OR(H44=6,H44=7),IF(G44&lt;=25,"-25 kg",IF(AND(G44&gt;25,G44&lt;=30),"-30 kg","+30 kg")),"coś jest nie tak"))))))),IF(H44&gt;=18,IF(G44&lt;=70,"-70 kg",IF(AND(G44&gt;70,G44&lt;=80),"-80 kg",IF(AND(G44&gt;80,G44&lt;=90),"-90 kg","+90 kg"))),IF(OR(H44=17,H44=16),IF(G44&lt;=55,"-55 kg",IF(AND(G44&gt;55,G44&lt;=60),"-60 kg",IF(AND(G44&gt;60,G44&lt;=65),"-65 kg",IF(AND(G44&gt;65,G44&lt;=70),"-70 kg",IF(AND(G44&gt;70,G44&lt;=75),"-75 kg","+75 kg"))))),IF(OR(H44=15,H44=14),IF(G44&lt;=50,"-50 kg",IF(AND(G44&gt;50,G44&lt;=55),"-55 kg",IF(AND(G44&gt;55,G44&lt;=60),"-60 kg",IF(AND(G44&gt;60,G44&lt;=65),"-65 kg","+65 kg")))),IF(OR(H44=13,H44=12),IF(G44&lt;=40,"-40 kg",IF(AND(G44&gt;40,G44&lt;=45),"-45 kg",IF(AND(G44&gt;45,G44&lt;=50),"-50 kg","+50 kg"))),IF(OR(H44=11,H44=10),IF(G44&lt;=35,"-35 kg",IF(AND(G44&gt;35,G44&lt;=40),"-40 kg",IF(AND(G44&gt;40,G44&lt;=45),"-45 kg","+45 kg"))),IF(OR(H44=9,H44=8),IF(G44&lt;=25,"-25 kg",IF(AND(G44&gt;25,G44&lt;=30),"-30 kg",IF(AND(G44&gt;30,G44&lt;=35),"-35 kg","+35 kg"))),IF(OR(H44=6,H44=7),IF(G44&lt;=20,"-20 kg",IF(AND(G44&gt;20,G44&lt;=25),"-25 kg",IF(AND(G44&gt;25,G44&lt;=30),"-30 kg","+30 kg"))),"coś jest nie tak"))))))))," "),"OPEN")</f>
        <v> </v>
      </c>
    </row>
    <row r="45" customFormat="false" ht="12.8" hidden="false" customHeight="false" outlineLevel="0" collapsed="false">
      <c r="H45" s="0" t="n">
        <f aca="false">DATEDIF(F45,$Q$13,"y")</f>
        <v>118</v>
      </c>
      <c r="I45" s="0" t="str">
        <f aca="false">IF(C45="W",IF(H45&gt;=18,"SENIORKI",IF(OR(H45=17,H45=16),"JUNIORKI",IF(OR(H45=15,H45=14),"JUNIORKI MŁODSZE",IF(OR(H45=13,H45=12),"MŁODZICZKI",IF(OR(H45=11,H45=10),"KADETKI",IF(OR(H45=9,H45=8),"DZIEWCZYNKI 8-9 LAT",IF(OR(H45=6,H45=7),"DZIEWCZYNKI 6-7 LAT"," "))))))),IF(H45&gt;=18,"SENIOR",IF(OR(H45=17,H45=16),"JUNIOR",IF(OR(H45=15,H45=14),"JUNIOR MŁODSZY",IF(OR(H45=13,H45=12),"MŁODZIK",IF(OR(H45=11,H45=10),"KADET",IF(OR(H45=9,H45=8),"CHŁOPCY 8-9 LAT",IF(OR(H45=6,H45=7),"CHŁOPCY 6-7 LAT"," "))))))))</f>
        <v>SENIOR</v>
      </c>
      <c r="J45" s="0" t="str">
        <f aca="false">IF(M45=0,IF(K45=1,IF(C45="W",IF(H45&gt;=18,IF(G45&lt;=60,"-60 kg",IF(AND(G45&gt;60,G45&lt;=65),"-65 kg","+65 kg")),IF(OR(H45=17,H45=16),IF(G45&lt;=55,"-55 kg",IF(AND(G45&gt;55,G45&lt;=60),"-60 kg",IF(AND(G45&gt;60,G45&lt;=65),"-65 kg","+65 kg"))),IF(OR(H45=15,H45=14),IF(G45&lt;=50,"-50 kg",IF(AND(G45&gt;50,G45&lt;=55),"-55 kg",IF(AND(G45&gt;55,G45&lt;=60),"-60 kg",IF(AND(G45&gt;60,G45&lt;=65),"-65 kg","+65 kg")))),IF(OR(H45=13,H45=12),IF(G45&lt;=40,"-40 kg",IF(AND(G45&gt;40,G45&lt;=45),"-45 kg",IF(AND(G45&gt;45,G45&lt;=50),"-50 kg",IF(AND(G45&gt;50,G45&lt;=55),"-55 kg","+55 kg")))),IF(OR(H45=11,H45=10),IF(G45&lt;=35,"-35 kg",IF(AND(G45&gt;35,G45&lt;=40),"-40 kg",IF(AND(G45&gt;40,G45&lt;=45),"-45 kg",IF(AND(G45&gt;45,G45&lt;=55),"-55 kg","+55 kg")))),IF(OR(H45=9,H45=8),IF(G45&lt;=30,"-30 kg","+30 kg"),IF(OR(H45=6,H45=7),IF(G45&lt;=25,"-25 kg",IF(AND(G45&gt;25,G45&lt;=30),"-30 kg","+30 kg")),"coś jest nie tak"))))))),IF(H45&gt;=18,IF(G45&lt;=70,"-70 kg",IF(AND(G45&gt;70,G45&lt;=80),"-80 kg",IF(AND(G45&gt;80,G45&lt;=90),"-90 kg","+90 kg"))),IF(OR(H45=17,H45=16),IF(G45&lt;=55,"-55 kg",IF(AND(G45&gt;55,G45&lt;=60),"-60 kg",IF(AND(G45&gt;60,G45&lt;=65),"-65 kg",IF(AND(G45&gt;65,G45&lt;=70),"-70 kg",IF(AND(G45&gt;70,G45&lt;=75),"-75 kg","+75 kg"))))),IF(OR(H45=15,H45=14),IF(G45&lt;=50,"-50 kg",IF(AND(G45&gt;50,G45&lt;=55),"-55 kg",IF(AND(G45&gt;55,G45&lt;=60),"-60 kg",IF(AND(G45&gt;60,G45&lt;=65),"-65 kg","+65 kg")))),IF(OR(H45=13,H45=12),IF(G45&lt;=40,"-40 kg",IF(AND(G45&gt;40,G45&lt;=45),"-45 kg",IF(AND(G45&gt;45,G45&lt;=50),"-50 kg","+50 kg"))),IF(OR(H45=11,H45=10),IF(G45&lt;=35,"-35 kg",IF(AND(G45&gt;35,G45&lt;=40),"-40 kg",IF(AND(G45&gt;40,G45&lt;=45),"-45 kg","+45 kg"))),IF(OR(H45=9,H45=8),IF(G45&lt;=25,"-25 kg",IF(AND(G45&gt;25,G45&lt;=30),"-30 kg",IF(AND(G45&gt;30,G45&lt;=35),"-35 kg","+35 kg"))),IF(OR(H45=6,H45=7),IF(G45&lt;=20,"-20 kg",IF(AND(G45&gt;20,G45&lt;=25),"-25 kg",IF(AND(G45&gt;25,G45&lt;=30),"-30 kg","+30 kg"))),"coś jest nie tak"))))))))," "),"OPEN")</f>
        <v> </v>
      </c>
    </row>
    <row r="46" customFormat="false" ht="12.8" hidden="false" customHeight="false" outlineLevel="0" collapsed="false">
      <c r="H46" s="0" t="n">
        <f aca="false">DATEDIF(F46,$Q$13,"y")</f>
        <v>118</v>
      </c>
      <c r="I46" s="0" t="str">
        <f aca="false">IF(C46="W",IF(H46&gt;=18,"SENIORKI",IF(OR(H46=17,H46=16),"JUNIORKI",IF(OR(H46=15,H46=14),"JUNIORKI MŁODSZE",IF(OR(H46=13,H46=12),"MŁODZICZKI",IF(OR(H46=11,H46=10),"KADETKI",IF(OR(H46=9,H46=8),"DZIEWCZYNKI 8-9 LAT",IF(OR(H46=6,H46=7),"DZIEWCZYNKI 6-7 LAT"," "))))))),IF(H46&gt;=18,"SENIOR",IF(OR(H46=17,H46=16),"JUNIOR",IF(OR(H46=15,H46=14),"JUNIOR MŁODSZY",IF(OR(H46=13,H46=12),"MŁODZIK",IF(OR(H46=11,H46=10),"KADET",IF(OR(H46=9,H46=8),"CHŁOPCY 8-9 LAT",IF(OR(H46=6,H46=7),"CHŁOPCY 6-7 LAT"," "))))))))</f>
        <v>SENIOR</v>
      </c>
      <c r="J46" s="0" t="str">
        <f aca="false">IF(M46=0,IF(K46=1,IF(C46="W",IF(H46&gt;=18,IF(G46&lt;=60,"-60 kg",IF(AND(G46&gt;60,G46&lt;=65),"-65 kg","+65 kg")),IF(OR(H46=17,H46=16),IF(G46&lt;=55,"-55 kg",IF(AND(G46&gt;55,G46&lt;=60),"-60 kg",IF(AND(G46&gt;60,G46&lt;=65),"-65 kg","+65 kg"))),IF(OR(H46=15,H46=14),IF(G46&lt;=50,"-50 kg",IF(AND(G46&gt;50,G46&lt;=55),"-55 kg",IF(AND(G46&gt;55,G46&lt;=60),"-60 kg",IF(AND(G46&gt;60,G46&lt;=65),"-65 kg","+65 kg")))),IF(OR(H46=13,H46=12),IF(G46&lt;=40,"-40 kg",IF(AND(G46&gt;40,G46&lt;=45),"-45 kg",IF(AND(G46&gt;45,G46&lt;=50),"-50 kg",IF(AND(G46&gt;50,G46&lt;=55),"-55 kg","+55 kg")))),IF(OR(H46=11,H46=10),IF(G46&lt;=35,"-35 kg",IF(AND(G46&gt;35,G46&lt;=40),"-40 kg",IF(AND(G46&gt;40,G46&lt;=45),"-45 kg",IF(AND(G46&gt;45,G46&lt;=55),"-55 kg","+55 kg")))),IF(OR(H46=9,H46=8),IF(G46&lt;=30,"-30 kg","+30 kg"),IF(OR(H46=6,H46=7),IF(G46&lt;=25,"-25 kg",IF(AND(G46&gt;25,G46&lt;=30),"-30 kg","+30 kg")),"coś jest nie tak"))))))),IF(H46&gt;=18,IF(G46&lt;=70,"-70 kg",IF(AND(G46&gt;70,G46&lt;=80),"-80 kg",IF(AND(G46&gt;80,G46&lt;=90),"-90 kg","+90 kg"))),IF(OR(H46=17,H46=16),IF(G46&lt;=55,"-55 kg",IF(AND(G46&gt;55,G46&lt;=60),"-60 kg",IF(AND(G46&gt;60,G46&lt;=65),"-65 kg",IF(AND(G46&gt;65,G46&lt;=70),"-70 kg",IF(AND(G46&gt;70,G46&lt;=75),"-75 kg","+75 kg"))))),IF(OR(H46=15,H46=14),IF(G46&lt;=50,"-50 kg",IF(AND(G46&gt;50,G46&lt;=55),"-55 kg",IF(AND(G46&gt;55,G46&lt;=60),"-60 kg",IF(AND(G46&gt;60,G46&lt;=65),"-65 kg","+65 kg")))),IF(OR(H46=13,H46=12),IF(G46&lt;=40,"-40 kg",IF(AND(G46&gt;40,G46&lt;=45),"-45 kg",IF(AND(G46&gt;45,G46&lt;=50),"-50 kg","+50 kg"))),IF(OR(H46=11,H46=10),IF(G46&lt;=35,"-35 kg",IF(AND(G46&gt;35,G46&lt;=40),"-40 kg",IF(AND(G46&gt;40,G46&lt;=45),"-45 kg","+45 kg"))),IF(OR(H46=9,H46=8),IF(G46&lt;=25,"-25 kg",IF(AND(G46&gt;25,G46&lt;=30),"-30 kg",IF(AND(G46&gt;30,G46&lt;=35),"-35 kg","+35 kg"))),IF(OR(H46=6,H46=7),IF(G46&lt;=20,"-20 kg",IF(AND(G46&gt;20,G46&lt;=25),"-25 kg",IF(AND(G46&gt;25,G46&lt;=30),"-30 kg","+30 kg"))),"coś jest nie tak"))))))))," "),"OPEN")</f>
        <v> </v>
      </c>
    </row>
    <row r="47" customFormat="false" ht="12.8" hidden="false" customHeight="false" outlineLevel="0" collapsed="false">
      <c r="H47" s="0" t="n">
        <f aca="false">DATEDIF(F47,$Q$13,"y")</f>
        <v>118</v>
      </c>
      <c r="I47" s="0" t="str">
        <f aca="false">IF(C47="W",IF(H47&gt;=18,"SENIORKI",IF(OR(H47=17,H47=16),"JUNIORKI",IF(OR(H47=15,H47=14),"JUNIORKI MŁODSZE",IF(OR(H47=13,H47=12),"MŁODZICZKI",IF(OR(H47=11,H47=10),"KADETKI",IF(OR(H47=9,H47=8),"DZIEWCZYNKI 8-9 LAT",IF(OR(H47=6,H47=7),"DZIEWCZYNKI 6-7 LAT"," "))))))),IF(H47&gt;=18,"SENIOR",IF(OR(H47=17,H47=16),"JUNIOR",IF(OR(H47=15,H47=14),"JUNIOR MŁODSZY",IF(OR(H47=13,H47=12),"MŁODZIK",IF(OR(H47=11,H47=10),"KADET",IF(OR(H47=9,H47=8),"CHŁOPCY 8-9 LAT",IF(OR(H47=6,H47=7),"CHŁOPCY 6-7 LAT"," "))))))))</f>
        <v>SENIOR</v>
      </c>
      <c r="J47" s="0" t="str">
        <f aca="false">IF(M47=0,IF(K47=1,IF(C47="W",IF(H47&gt;=18,IF(G47&lt;=60,"-60 kg",IF(AND(G47&gt;60,G47&lt;=65),"-65 kg","+65 kg")),IF(OR(H47=17,H47=16),IF(G47&lt;=55,"-55 kg",IF(AND(G47&gt;55,G47&lt;=60),"-60 kg",IF(AND(G47&gt;60,G47&lt;=65),"-65 kg","+65 kg"))),IF(OR(H47=15,H47=14),IF(G47&lt;=50,"-50 kg",IF(AND(G47&gt;50,G47&lt;=55),"-55 kg",IF(AND(G47&gt;55,G47&lt;=60),"-60 kg",IF(AND(G47&gt;60,G47&lt;=65),"-65 kg","+65 kg")))),IF(OR(H47=13,H47=12),IF(G47&lt;=40,"-40 kg",IF(AND(G47&gt;40,G47&lt;=45),"-45 kg",IF(AND(G47&gt;45,G47&lt;=50),"-50 kg",IF(AND(G47&gt;50,G47&lt;=55),"-55 kg","+55 kg")))),IF(OR(H47=11,H47=10),IF(G47&lt;=35,"-35 kg",IF(AND(G47&gt;35,G47&lt;=40),"-40 kg",IF(AND(G47&gt;40,G47&lt;=45),"-45 kg",IF(AND(G47&gt;45,G47&lt;=55),"-55 kg","+55 kg")))),IF(OR(H47=9,H47=8),IF(G47&lt;=30,"-30 kg","+30 kg"),IF(OR(H47=6,H47=7),IF(G47&lt;=25,"-25 kg",IF(AND(G47&gt;25,G47&lt;=30),"-30 kg","+30 kg")),"coś jest nie tak"))))))),IF(H47&gt;=18,IF(G47&lt;=70,"-70 kg",IF(AND(G47&gt;70,G47&lt;=80),"-80 kg",IF(AND(G47&gt;80,G47&lt;=90),"-90 kg","+90 kg"))),IF(OR(H47=17,H47=16),IF(G47&lt;=55,"-55 kg",IF(AND(G47&gt;55,G47&lt;=60),"-60 kg",IF(AND(G47&gt;60,G47&lt;=65),"-65 kg",IF(AND(G47&gt;65,G47&lt;=70),"-70 kg",IF(AND(G47&gt;70,G47&lt;=75),"-75 kg","+75 kg"))))),IF(OR(H47=15,H47=14),IF(G47&lt;=50,"-50 kg",IF(AND(G47&gt;50,G47&lt;=55),"-55 kg",IF(AND(G47&gt;55,G47&lt;=60),"-60 kg",IF(AND(G47&gt;60,G47&lt;=65),"-65 kg","+65 kg")))),IF(OR(H47=13,H47=12),IF(G47&lt;=40,"-40 kg",IF(AND(G47&gt;40,G47&lt;=45),"-45 kg",IF(AND(G47&gt;45,G47&lt;=50),"-50 kg","+50 kg"))),IF(OR(H47=11,H47=10),IF(G47&lt;=35,"-35 kg",IF(AND(G47&gt;35,G47&lt;=40),"-40 kg",IF(AND(G47&gt;40,G47&lt;=45),"-45 kg","+45 kg"))),IF(OR(H47=9,H47=8),IF(G47&lt;=25,"-25 kg",IF(AND(G47&gt;25,G47&lt;=30),"-30 kg",IF(AND(G47&gt;30,G47&lt;=35),"-35 kg","+35 kg"))),IF(OR(H47=6,H47=7),IF(G47&lt;=20,"-20 kg",IF(AND(G47&gt;20,G47&lt;=25),"-25 kg",IF(AND(G47&gt;25,G47&lt;=30),"-30 kg","+30 kg"))),"coś jest nie tak"))))))))," "),"OPEN")</f>
        <v> </v>
      </c>
    </row>
    <row r="48" customFormat="false" ht="12.8" hidden="false" customHeight="false" outlineLevel="0" collapsed="false">
      <c r="H48" s="0" t="n">
        <f aca="false">DATEDIF(F48,$Q$13,"y")</f>
        <v>118</v>
      </c>
      <c r="I48" s="0" t="str">
        <f aca="false">IF(C48="W",IF(H48&gt;=18,"SENIORKI",IF(OR(H48=17,H48=16),"JUNIORKI",IF(OR(H48=15,H48=14),"JUNIORKI MŁODSZE",IF(OR(H48=13,H48=12),"MŁODZICZKI",IF(OR(H48=11,H48=10),"KADETKI",IF(OR(H48=9,H48=8),"DZIEWCZYNKI 8-9 LAT",IF(OR(H48=6,H48=7),"DZIEWCZYNKI 6-7 LAT"," "))))))),IF(H48&gt;=18,"SENIOR",IF(OR(H48=17,H48=16),"JUNIOR",IF(OR(H48=15,H48=14),"JUNIOR MŁODSZY",IF(OR(H48=13,H48=12),"MŁODZIK",IF(OR(H48=11,H48=10),"KADET",IF(OR(H48=9,H48=8),"CHŁOPCY 8-9 LAT",IF(OR(H48=6,H48=7),"CHŁOPCY 6-7 LAT"," "))))))))</f>
        <v>SENIOR</v>
      </c>
      <c r="J48" s="0" t="str">
        <f aca="false">IF(M48=0,IF(K48=1,IF(C48="W",IF(H48&gt;=18,IF(G48&lt;=60,"-60 kg",IF(AND(G48&gt;60,G48&lt;=65),"-65 kg","+65 kg")),IF(OR(H48=17,H48=16),IF(G48&lt;=55,"-55 kg",IF(AND(G48&gt;55,G48&lt;=60),"-60 kg",IF(AND(G48&gt;60,G48&lt;=65),"-65 kg","+65 kg"))),IF(OR(H48=15,H48=14),IF(G48&lt;=50,"-50 kg",IF(AND(G48&gt;50,G48&lt;=55),"-55 kg",IF(AND(G48&gt;55,G48&lt;=60),"-60 kg",IF(AND(G48&gt;60,G48&lt;=65),"-65 kg","+65 kg")))),IF(OR(H48=13,H48=12),IF(G48&lt;=40,"-40 kg",IF(AND(G48&gt;40,G48&lt;=45),"-45 kg",IF(AND(G48&gt;45,G48&lt;=50),"-50 kg",IF(AND(G48&gt;50,G48&lt;=55),"-55 kg","+55 kg")))),IF(OR(H48=11,H48=10),IF(G48&lt;=35,"-35 kg",IF(AND(G48&gt;35,G48&lt;=40),"-40 kg",IF(AND(G48&gt;40,G48&lt;=45),"-45 kg",IF(AND(G48&gt;45,G48&lt;=55),"-55 kg","+55 kg")))),IF(OR(H48=9,H48=8),IF(G48&lt;=30,"-30 kg","+30 kg"),IF(OR(H48=6,H48=7),IF(G48&lt;=25,"-25 kg",IF(AND(G48&gt;25,G48&lt;=30),"-30 kg","+30 kg")),"coś jest nie tak"))))))),IF(H48&gt;=18,IF(G48&lt;=70,"-70 kg",IF(AND(G48&gt;70,G48&lt;=80),"-80 kg",IF(AND(G48&gt;80,G48&lt;=90),"-90 kg","+90 kg"))),IF(OR(H48=17,H48=16),IF(G48&lt;=55,"-55 kg",IF(AND(G48&gt;55,G48&lt;=60),"-60 kg",IF(AND(G48&gt;60,G48&lt;=65),"-65 kg",IF(AND(G48&gt;65,G48&lt;=70),"-70 kg",IF(AND(G48&gt;70,G48&lt;=75),"-75 kg","+75 kg"))))),IF(OR(H48=15,H48=14),IF(G48&lt;=50,"-50 kg",IF(AND(G48&gt;50,G48&lt;=55),"-55 kg",IF(AND(G48&gt;55,G48&lt;=60),"-60 kg",IF(AND(G48&gt;60,G48&lt;=65),"-65 kg","+65 kg")))),IF(OR(H48=13,H48=12),IF(G48&lt;=40,"-40 kg",IF(AND(G48&gt;40,G48&lt;=45),"-45 kg",IF(AND(G48&gt;45,G48&lt;=50),"-50 kg","+50 kg"))),IF(OR(H48=11,H48=10),IF(G48&lt;=35,"-35 kg",IF(AND(G48&gt;35,G48&lt;=40),"-40 kg",IF(AND(G48&gt;40,G48&lt;=45),"-45 kg","+45 kg"))),IF(OR(H48=9,H48=8),IF(G48&lt;=25,"-25 kg",IF(AND(G48&gt;25,G48&lt;=30),"-30 kg",IF(AND(G48&gt;30,G48&lt;=35),"-35 kg","+35 kg"))),IF(OR(H48=6,H48=7),IF(G48&lt;=20,"-20 kg",IF(AND(G48&gt;20,G48&lt;=25),"-25 kg",IF(AND(G48&gt;25,G48&lt;=30),"-30 kg","+30 kg"))),"coś jest nie tak"))))))))," "),"OPEN")</f>
        <v> </v>
      </c>
    </row>
    <row r="49" customFormat="false" ht="12.8" hidden="false" customHeight="false" outlineLevel="0" collapsed="false">
      <c r="H49" s="0" t="n">
        <f aca="false">DATEDIF(F49,$Q$13,"y")</f>
        <v>118</v>
      </c>
      <c r="I49" s="0" t="str">
        <f aca="false">IF(C49="W",IF(H49&gt;=18,"SENIORKI",IF(OR(H49=17,H49=16),"JUNIORKI",IF(OR(H49=15,H49=14),"JUNIORKI MŁODSZE",IF(OR(H49=13,H49=12),"MŁODZICZKI",IF(OR(H49=11,H49=10),"KADETKI",IF(OR(H49=9,H49=8),"DZIEWCZYNKI 8-9 LAT",IF(OR(H49=6,H49=7),"DZIEWCZYNKI 6-7 LAT"," "))))))),IF(H49&gt;=18,"SENIOR",IF(OR(H49=17,H49=16),"JUNIOR",IF(OR(H49=15,H49=14),"JUNIOR MŁODSZY",IF(OR(H49=13,H49=12),"MŁODZIK",IF(OR(H49=11,H49=10),"KADET",IF(OR(H49=9,H49=8),"CHŁOPCY 8-9 LAT",IF(OR(H49=6,H49=7),"CHŁOPCY 6-7 LAT"," "))))))))</f>
        <v>SENIOR</v>
      </c>
      <c r="J49" s="0" t="str">
        <f aca="false">IF(M49=0,IF(K49=1,IF(C49="W",IF(H49&gt;=18,IF(G49&lt;=60,"-60 kg",IF(AND(G49&gt;60,G49&lt;=65),"-65 kg","+65 kg")),IF(OR(H49=17,H49=16),IF(G49&lt;=55,"-55 kg",IF(AND(G49&gt;55,G49&lt;=60),"-60 kg",IF(AND(G49&gt;60,G49&lt;=65),"-65 kg","+65 kg"))),IF(OR(H49=15,H49=14),IF(G49&lt;=50,"-50 kg",IF(AND(G49&gt;50,G49&lt;=55),"-55 kg",IF(AND(G49&gt;55,G49&lt;=60),"-60 kg",IF(AND(G49&gt;60,G49&lt;=65),"-65 kg","+65 kg")))),IF(OR(H49=13,H49=12),IF(G49&lt;=40,"-40 kg",IF(AND(G49&gt;40,G49&lt;=45),"-45 kg",IF(AND(G49&gt;45,G49&lt;=50),"-50 kg",IF(AND(G49&gt;50,G49&lt;=55),"-55 kg","+55 kg")))),IF(OR(H49=11,H49=10),IF(G49&lt;=35,"-35 kg",IF(AND(G49&gt;35,G49&lt;=40),"-40 kg",IF(AND(G49&gt;40,G49&lt;=45),"-45 kg",IF(AND(G49&gt;45,G49&lt;=55),"-55 kg","+55 kg")))),IF(OR(H49=9,H49=8),IF(G49&lt;=30,"-30 kg","+30 kg"),IF(OR(H49=6,H49=7),IF(G49&lt;=25,"-25 kg",IF(AND(G49&gt;25,G49&lt;=30),"-30 kg","+30 kg")),"coś jest nie tak"))))))),IF(H49&gt;=18,IF(G49&lt;=70,"-70 kg",IF(AND(G49&gt;70,G49&lt;=80),"-80 kg",IF(AND(G49&gt;80,G49&lt;=90),"-90 kg","+90 kg"))),IF(OR(H49=17,H49=16),IF(G49&lt;=55,"-55 kg",IF(AND(G49&gt;55,G49&lt;=60),"-60 kg",IF(AND(G49&gt;60,G49&lt;=65),"-65 kg",IF(AND(G49&gt;65,G49&lt;=70),"-70 kg",IF(AND(G49&gt;70,G49&lt;=75),"-75 kg","+75 kg"))))),IF(OR(H49=15,H49=14),IF(G49&lt;=50,"-50 kg",IF(AND(G49&gt;50,G49&lt;=55),"-55 kg",IF(AND(G49&gt;55,G49&lt;=60),"-60 kg",IF(AND(G49&gt;60,G49&lt;=65),"-65 kg","+65 kg")))),IF(OR(H49=13,H49=12),IF(G49&lt;=40,"-40 kg",IF(AND(G49&gt;40,G49&lt;=45),"-45 kg",IF(AND(G49&gt;45,G49&lt;=50),"-50 kg","+50 kg"))),IF(OR(H49=11,H49=10),IF(G49&lt;=35,"-35 kg",IF(AND(G49&gt;35,G49&lt;=40),"-40 kg",IF(AND(G49&gt;40,G49&lt;=45),"-45 kg","+45 kg"))),IF(OR(H49=9,H49=8),IF(G49&lt;=25,"-25 kg",IF(AND(G49&gt;25,G49&lt;=30),"-30 kg",IF(AND(G49&gt;30,G49&lt;=35),"-35 kg","+35 kg"))),IF(OR(H49=6,H49=7),IF(G49&lt;=20,"-20 kg",IF(AND(G49&gt;20,G49&lt;=25),"-25 kg",IF(AND(G49&gt;25,G49&lt;=30),"-30 kg","+30 kg"))),"coś jest nie tak"))))))))," "),"OPEN")</f>
        <v> </v>
      </c>
    </row>
    <row r="50" customFormat="false" ht="12.8" hidden="false" customHeight="false" outlineLevel="0" collapsed="false">
      <c r="H50" s="0" t="n">
        <f aca="false">DATEDIF(F50,$Q$13,"y")</f>
        <v>118</v>
      </c>
      <c r="I50" s="0" t="str">
        <f aca="false">IF(C50="W",IF(H50&gt;=18,"SENIORKI",IF(OR(H50=17,H50=16),"JUNIORKI",IF(OR(H50=15,H50=14),"JUNIORKI MŁODSZE",IF(OR(H50=13,H50=12),"MŁODZICZKI",IF(OR(H50=11,H50=10),"KADETKI",IF(OR(H50=9,H50=8),"DZIEWCZYNKI 8-9 LAT",IF(OR(H50=6,H50=7),"DZIEWCZYNKI 6-7 LAT"," "))))))),IF(H50&gt;=18,"SENIOR",IF(OR(H50=17,H50=16),"JUNIOR",IF(OR(H50=15,H50=14),"JUNIOR MŁODSZY",IF(OR(H50=13,H50=12),"MŁODZIK",IF(OR(H50=11,H50=10),"KADET",IF(OR(H50=9,H50=8),"CHŁOPCY 8-9 LAT",IF(OR(H50=6,H50=7),"CHŁOPCY 6-7 LAT"," "))))))))</f>
        <v>SENIOR</v>
      </c>
      <c r="J50" s="0" t="str">
        <f aca="false">IF(M50=0,IF(K50=1,IF(C50="W",IF(H50&gt;=18,IF(G50&lt;=60,"-60 kg",IF(AND(G50&gt;60,G50&lt;=65),"-65 kg","+65 kg")),IF(OR(H50=17,H50=16),IF(G50&lt;=55,"-55 kg",IF(AND(G50&gt;55,G50&lt;=60),"-60 kg",IF(AND(G50&gt;60,G50&lt;=65),"-65 kg","+65 kg"))),IF(OR(H50=15,H50=14),IF(G50&lt;=50,"-50 kg",IF(AND(G50&gt;50,G50&lt;=55),"-55 kg",IF(AND(G50&gt;55,G50&lt;=60),"-60 kg",IF(AND(G50&gt;60,G50&lt;=65),"-65 kg","+65 kg")))),IF(OR(H50=13,H50=12),IF(G50&lt;=40,"-40 kg",IF(AND(G50&gt;40,G50&lt;=45),"-45 kg",IF(AND(G50&gt;45,G50&lt;=50),"-50 kg",IF(AND(G50&gt;50,G50&lt;=55),"-55 kg","+55 kg")))),IF(OR(H50=11,H50=10),IF(G50&lt;=35,"-35 kg",IF(AND(G50&gt;35,G50&lt;=40),"-40 kg",IF(AND(G50&gt;40,G50&lt;=45),"-45 kg",IF(AND(G50&gt;45,G50&lt;=55),"-55 kg","+55 kg")))),IF(OR(H50=9,H50=8),IF(G50&lt;=30,"-30 kg","+30 kg"),IF(OR(H50=6,H50=7),IF(G50&lt;=25,"-25 kg",IF(AND(G50&gt;25,G50&lt;=30),"-30 kg","+30 kg")),"coś jest nie tak"))))))),IF(H50&gt;=18,IF(G50&lt;=70,"-70 kg",IF(AND(G50&gt;70,G50&lt;=80),"-80 kg",IF(AND(G50&gt;80,G50&lt;=90),"-90 kg","+90 kg"))),IF(OR(H50=17,H50=16),IF(G50&lt;=55,"-55 kg",IF(AND(G50&gt;55,G50&lt;=60),"-60 kg",IF(AND(G50&gt;60,G50&lt;=65),"-65 kg",IF(AND(G50&gt;65,G50&lt;=70),"-70 kg",IF(AND(G50&gt;70,G50&lt;=75),"-75 kg","+75 kg"))))),IF(OR(H50=15,H50=14),IF(G50&lt;=50,"-50 kg",IF(AND(G50&gt;50,G50&lt;=55),"-55 kg",IF(AND(G50&gt;55,G50&lt;=60),"-60 kg",IF(AND(G50&gt;60,G50&lt;=65),"-65 kg","+65 kg")))),IF(OR(H50=13,H50=12),IF(G50&lt;=40,"-40 kg",IF(AND(G50&gt;40,G50&lt;=45),"-45 kg",IF(AND(G50&gt;45,G50&lt;=50),"-50 kg","+50 kg"))),IF(OR(H50=11,H50=10),IF(G50&lt;=35,"-35 kg",IF(AND(G50&gt;35,G50&lt;=40),"-40 kg",IF(AND(G50&gt;40,G50&lt;=45),"-45 kg","+45 kg"))),IF(OR(H50=9,H50=8),IF(G50&lt;=25,"-25 kg",IF(AND(G50&gt;25,G50&lt;=30),"-30 kg",IF(AND(G50&gt;30,G50&lt;=35),"-35 kg","+35 kg"))),IF(OR(H50=6,H50=7),IF(G50&lt;=20,"-20 kg",IF(AND(G50&gt;20,G50&lt;=25),"-25 kg",IF(AND(G50&gt;25,G50&lt;=30),"-30 kg","+30 kg"))),"coś jest nie tak"))))))))," "),"OPEN")</f>
        <v> </v>
      </c>
    </row>
    <row r="51" customFormat="false" ht="12.8" hidden="false" customHeight="false" outlineLevel="0" collapsed="false">
      <c r="H51" s="0" t="n">
        <f aca="false">DATEDIF(F51,$Q$13,"y")</f>
        <v>118</v>
      </c>
      <c r="I51" s="0" t="str">
        <f aca="false">IF(C51="W",IF(H51&gt;=18,"SENIORKI",IF(OR(H51=17,H51=16),"JUNIORKI",IF(OR(H51=15,H51=14),"JUNIORKI MŁODSZE",IF(OR(H51=13,H51=12),"MŁODZICZKI",IF(OR(H51=11,H51=10),"KADETKI",IF(OR(H51=9,H51=8),"DZIEWCZYNKI 8-9 LAT",IF(OR(H51=6,H51=7),"DZIEWCZYNKI 6-7 LAT"," "))))))),IF(H51&gt;=18,"SENIOR",IF(OR(H51=17,H51=16),"JUNIOR",IF(OR(H51=15,H51=14),"JUNIOR MŁODSZY",IF(OR(H51=13,H51=12),"MŁODZIK",IF(OR(H51=11,H51=10),"KADET",IF(OR(H51=9,H51=8),"CHŁOPCY 8-9 LAT",IF(OR(H51=6,H51=7),"CHŁOPCY 6-7 LAT"," "))))))))</f>
        <v>SENIOR</v>
      </c>
      <c r="J51" s="0" t="str">
        <f aca="false">IF(M51=0,IF(K51=1,IF(C51="W",IF(H51&gt;=18,IF(G51&lt;=60,"-60 kg",IF(AND(G51&gt;60,G51&lt;=65),"-65 kg","+65 kg")),IF(OR(H51=17,H51=16),IF(G51&lt;=55,"-55 kg",IF(AND(G51&gt;55,G51&lt;=60),"-60 kg",IF(AND(G51&gt;60,G51&lt;=65),"-65 kg","+65 kg"))),IF(OR(H51=15,H51=14),IF(G51&lt;=50,"-50 kg",IF(AND(G51&gt;50,G51&lt;=55),"-55 kg",IF(AND(G51&gt;55,G51&lt;=60),"-60 kg",IF(AND(G51&gt;60,G51&lt;=65),"-65 kg","+65 kg")))),IF(OR(H51=13,H51=12),IF(G51&lt;=40,"-40 kg",IF(AND(G51&gt;40,G51&lt;=45),"-45 kg",IF(AND(G51&gt;45,G51&lt;=50),"-50 kg",IF(AND(G51&gt;50,G51&lt;=55),"-55 kg","+55 kg")))),IF(OR(H51=11,H51=10),IF(G51&lt;=35,"-35 kg",IF(AND(G51&gt;35,G51&lt;=40),"-40 kg",IF(AND(G51&gt;40,G51&lt;=45),"-45 kg",IF(AND(G51&gt;45,G51&lt;=55),"-55 kg","+55 kg")))),IF(OR(H51=9,H51=8),IF(G51&lt;=30,"-30 kg","+30 kg"),IF(OR(H51=6,H51=7),IF(G51&lt;=25,"-25 kg",IF(AND(G51&gt;25,G51&lt;=30),"-30 kg","+30 kg")),"coś jest nie tak"))))))),IF(H51&gt;=18,IF(G51&lt;=70,"-70 kg",IF(AND(G51&gt;70,G51&lt;=80),"-80 kg",IF(AND(G51&gt;80,G51&lt;=90),"-90 kg","+90 kg"))),IF(OR(H51=17,H51=16),IF(G51&lt;=55,"-55 kg",IF(AND(G51&gt;55,G51&lt;=60),"-60 kg",IF(AND(G51&gt;60,G51&lt;=65),"-65 kg",IF(AND(G51&gt;65,G51&lt;=70),"-70 kg",IF(AND(G51&gt;70,G51&lt;=75),"-75 kg","+75 kg"))))),IF(OR(H51=15,H51=14),IF(G51&lt;=50,"-50 kg",IF(AND(G51&gt;50,G51&lt;=55),"-55 kg",IF(AND(G51&gt;55,G51&lt;=60),"-60 kg",IF(AND(G51&gt;60,G51&lt;=65),"-65 kg","+65 kg")))),IF(OR(H51=13,H51=12),IF(G51&lt;=40,"-40 kg",IF(AND(G51&gt;40,G51&lt;=45),"-45 kg",IF(AND(G51&gt;45,G51&lt;=50),"-50 kg","+50 kg"))),IF(OR(H51=11,H51=10),IF(G51&lt;=35,"-35 kg",IF(AND(G51&gt;35,G51&lt;=40),"-40 kg",IF(AND(G51&gt;40,G51&lt;=45),"-45 kg","+45 kg"))),IF(OR(H51=9,H51=8),IF(G51&lt;=25,"-25 kg",IF(AND(G51&gt;25,G51&lt;=30),"-30 kg",IF(AND(G51&gt;30,G51&lt;=35),"-35 kg","+35 kg"))),IF(OR(H51=6,H51=7),IF(G51&lt;=20,"-20 kg",IF(AND(G51&gt;20,G51&lt;=25),"-25 kg",IF(AND(G51&gt;25,G51&lt;=30),"-30 kg","+30 kg"))),"coś jest nie tak"))))))))," "),"OPEN")</f>
        <v> </v>
      </c>
    </row>
    <row r="52" customFormat="false" ht="12.8" hidden="false" customHeight="false" outlineLevel="0" collapsed="false">
      <c r="H52" s="0" t="n">
        <f aca="false">DATEDIF(F52,$Q$13,"y")</f>
        <v>118</v>
      </c>
      <c r="I52" s="0" t="str">
        <f aca="false">IF(C52="W",IF(H52&gt;=18,"SENIORKI",IF(OR(H52=17,H52=16),"JUNIORKI",IF(OR(H52=15,H52=14),"JUNIORKI MŁODSZE",IF(OR(H52=13,H52=12),"MŁODZICZKI",IF(OR(H52=11,H52=10),"KADETKI",IF(OR(H52=9,H52=8),"DZIEWCZYNKI 8-9 LAT",IF(OR(H52=6,H52=7),"DZIEWCZYNKI 6-7 LAT"," "))))))),IF(H52&gt;=18,"SENIOR",IF(OR(H52=17,H52=16),"JUNIOR",IF(OR(H52=15,H52=14),"JUNIOR MŁODSZY",IF(OR(H52=13,H52=12),"MŁODZIK",IF(OR(H52=11,H52=10),"KADET",IF(OR(H52=9,H52=8),"CHŁOPCY 8-9 LAT",IF(OR(H52=6,H52=7),"CHŁOPCY 6-7 LAT"," "))))))))</f>
        <v>SENIOR</v>
      </c>
      <c r="J52" s="0" t="str">
        <f aca="false">IF(M52=0,IF(K52=1,IF(C52="W",IF(H52&gt;=18,IF(G52&lt;=60,"-60 kg",IF(AND(G52&gt;60,G52&lt;=65),"-65 kg","+65 kg")),IF(OR(H52=17,H52=16),IF(G52&lt;=55,"-55 kg",IF(AND(G52&gt;55,G52&lt;=60),"-60 kg",IF(AND(G52&gt;60,G52&lt;=65),"-65 kg","+65 kg"))),IF(OR(H52=15,H52=14),IF(G52&lt;=50,"-50 kg",IF(AND(G52&gt;50,G52&lt;=55),"-55 kg",IF(AND(G52&gt;55,G52&lt;=60),"-60 kg",IF(AND(G52&gt;60,G52&lt;=65),"-65 kg","+65 kg")))),IF(OR(H52=13,H52=12),IF(G52&lt;=40,"-40 kg",IF(AND(G52&gt;40,G52&lt;=45),"-45 kg",IF(AND(G52&gt;45,G52&lt;=50),"-50 kg",IF(AND(G52&gt;50,G52&lt;=55),"-55 kg","+55 kg")))),IF(OR(H52=11,H52=10),IF(G52&lt;=35,"-35 kg",IF(AND(G52&gt;35,G52&lt;=40),"-40 kg",IF(AND(G52&gt;40,G52&lt;=45),"-45 kg",IF(AND(G52&gt;45,G52&lt;=55),"-55 kg","+55 kg")))),IF(OR(H52=9,H52=8),IF(G52&lt;=30,"-30 kg","+30 kg"),IF(OR(H52=6,H52=7),IF(G52&lt;=25,"-25 kg",IF(AND(G52&gt;25,G52&lt;=30),"-30 kg","+30 kg")),"coś jest nie tak"))))))),IF(H52&gt;=18,IF(G52&lt;=70,"-70 kg",IF(AND(G52&gt;70,G52&lt;=80),"-80 kg",IF(AND(G52&gt;80,G52&lt;=90),"-90 kg","+90 kg"))),IF(OR(H52=17,H52=16),IF(G52&lt;=55,"-55 kg",IF(AND(G52&gt;55,G52&lt;=60),"-60 kg",IF(AND(G52&gt;60,G52&lt;=65),"-65 kg",IF(AND(G52&gt;65,G52&lt;=70),"-70 kg",IF(AND(G52&gt;70,G52&lt;=75),"-75 kg","+75 kg"))))),IF(OR(H52=15,H52=14),IF(G52&lt;=50,"-50 kg",IF(AND(G52&gt;50,G52&lt;=55),"-55 kg",IF(AND(G52&gt;55,G52&lt;=60),"-60 kg",IF(AND(G52&gt;60,G52&lt;=65),"-65 kg","+65 kg")))),IF(OR(H52=13,H52=12),IF(G52&lt;=40,"-40 kg",IF(AND(G52&gt;40,G52&lt;=45),"-45 kg",IF(AND(G52&gt;45,G52&lt;=50),"-50 kg","+50 kg"))),IF(OR(H52=11,H52=10),IF(G52&lt;=35,"-35 kg",IF(AND(G52&gt;35,G52&lt;=40),"-40 kg",IF(AND(G52&gt;40,G52&lt;=45),"-45 kg","+45 kg"))),IF(OR(H52=9,H52=8),IF(G52&lt;=25,"-25 kg",IF(AND(G52&gt;25,G52&lt;=30),"-30 kg",IF(AND(G52&gt;30,G52&lt;=35),"-35 kg","+35 kg"))),IF(OR(H52=6,H52=7),IF(G52&lt;=20,"-20 kg",IF(AND(G52&gt;20,G52&lt;=25),"-25 kg",IF(AND(G52&gt;25,G52&lt;=30),"-30 kg","+30 kg"))),"coś jest nie tak"))))))))," "),"OPEN")</f>
        <v> </v>
      </c>
    </row>
    <row r="53" customFormat="false" ht="12.8" hidden="false" customHeight="false" outlineLevel="0" collapsed="false">
      <c r="H53" s="0" t="n">
        <f aca="false">DATEDIF(F53,$Q$13,"y")</f>
        <v>118</v>
      </c>
      <c r="I53" s="0" t="str">
        <f aca="false">IF(C53="W",IF(H53&gt;=18,"SENIORKI",IF(OR(H53=17,H53=16),"JUNIORKI",IF(OR(H53=15,H53=14),"JUNIORKI MŁODSZE",IF(OR(H53=13,H53=12),"MŁODZICZKI",IF(OR(H53=11,H53=10),"KADETKI",IF(OR(H53=9,H53=8),"DZIEWCZYNKI 8-9 LAT",IF(OR(H53=6,H53=7),"DZIEWCZYNKI 6-7 LAT"," "))))))),IF(H53&gt;=18,"SENIOR",IF(OR(H53=17,H53=16),"JUNIOR",IF(OR(H53=15,H53=14),"JUNIOR MŁODSZY",IF(OR(H53=13,H53=12),"MŁODZIK",IF(OR(H53=11,H53=10),"KADET",IF(OR(H53=9,H53=8),"CHŁOPCY 8-9 LAT",IF(OR(H53=6,H53=7),"CHŁOPCY 6-7 LAT"," "))))))))</f>
        <v>SENIOR</v>
      </c>
      <c r="J53" s="0" t="str">
        <f aca="false">IF(M53=0,IF(K53=1,IF(C53="W",IF(H53&gt;=18,IF(G53&lt;=60,"-60 kg",IF(AND(G53&gt;60,G53&lt;=65),"-65 kg","+65 kg")),IF(OR(H53=17,H53=16),IF(G53&lt;=55,"-55 kg",IF(AND(G53&gt;55,G53&lt;=60),"-60 kg",IF(AND(G53&gt;60,G53&lt;=65),"-65 kg","+65 kg"))),IF(OR(H53=15,H53=14),IF(G53&lt;=50,"-50 kg",IF(AND(G53&gt;50,G53&lt;=55),"-55 kg",IF(AND(G53&gt;55,G53&lt;=60),"-60 kg",IF(AND(G53&gt;60,G53&lt;=65),"-65 kg","+65 kg")))),IF(OR(H53=13,H53=12),IF(G53&lt;=40,"-40 kg",IF(AND(G53&gt;40,G53&lt;=45),"-45 kg",IF(AND(G53&gt;45,G53&lt;=50),"-50 kg",IF(AND(G53&gt;50,G53&lt;=55),"-55 kg","+55 kg")))),IF(OR(H53=11,H53=10),IF(G53&lt;=35,"-35 kg",IF(AND(G53&gt;35,G53&lt;=40),"-40 kg",IF(AND(G53&gt;40,G53&lt;=45),"-45 kg",IF(AND(G53&gt;45,G53&lt;=55),"-55 kg","+55 kg")))),IF(OR(H53=9,H53=8),IF(G53&lt;=30,"-30 kg","+30 kg"),IF(OR(H53=6,H53=7),IF(G53&lt;=25,"-25 kg",IF(AND(G53&gt;25,G53&lt;=30),"-30 kg","+30 kg")),"coś jest nie tak"))))))),IF(H53&gt;=18,IF(G53&lt;=70,"-70 kg",IF(AND(G53&gt;70,G53&lt;=80),"-80 kg",IF(AND(G53&gt;80,G53&lt;=90),"-90 kg","+90 kg"))),IF(OR(H53=17,H53=16),IF(G53&lt;=55,"-55 kg",IF(AND(G53&gt;55,G53&lt;=60),"-60 kg",IF(AND(G53&gt;60,G53&lt;=65),"-65 kg",IF(AND(G53&gt;65,G53&lt;=70),"-70 kg",IF(AND(G53&gt;70,G53&lt;=75),"-75 kg","+75 kg"))))),IF(OR(H53=15,H53=14),IF(G53&lt;=50,"-50 kg",IF(AND(G53&gt;50,G53&lt;=55),"-55 kg",IF(AND(G53&gt;55,G53&lt;=60),"-60 kg",IF(AND(G53&gt;60,G53&lt;=65),"-65 kg","+65 kg")))),IF(OR(H53=13,H53=12),IF(G53&lt;=40,"-40 kg",IF(AND(G53&gt;40,G53&lt;=45),"-45 kg",IF(AND(G53&gt;45,G53&lt;=50),"-50 kg","+50 kg"))),IF(OR(H53=11,H53=10),IF(G53&lt;=35,"-35 kg",IF(AND(G53&gt;35,G53&lt;=40),"-40 kg",IF(AND(G53&gt;40,G53&lt;=45),"-45 kg","+45 kg"))),IF(OR(H53=9,H53=8),IF(G53&lt;=25,"-25 kg",IF(AND(G53&gt;25,G53&lt;=30),"-30 kg",IF(AND(G53&gt;30,G53&lt;=35),"-35 kg","+35 kg"))),IF(OR(H53=6,H53=7),IF(G53&lt;=20,"-20 kg",IF(AND(G53&gt;20,G53&lt;=25),"-25 kg",IF(AND(G53&gt;25,G53&lt;=30),"-30 kg","+30 kg"))),"coś jest nie tak"))))))))," "),"OPEN")</f>
        <v> </v>
      </c>
    </row>
    <row r="54" customFormat="false" ht="12.8" hidden="false" customHeight="false" outlineLevel="0" collapsed="false">
      <c r="H54" s="0" t="n">
        <f aca="false">DATEDIF(F54,$Q$13,"y")</f>
        <v>118</v>
      </c>
      <c r="I54" s="0" t="str">
        <f aca="false">IF(C54="W",IF(H54&gt;=18,"SENIORKI",IF(OR(H54=17,H54=16),"JUNIORKI",IF(OR(H54=15,H54=14),"JUNIORKI MŁODSZE",IF(OR(H54=13,H54=12),"MŁODZICZKI",IF(OR(H54=11,H54=10),"KADETKI",IF(OR(H54=9,H54=8),"DZIEWCZYNKI 8-9 LAT",IF(OR(H54=6,H54=7),"DZIEWCZYNKI 6-7 LAT"," "))))))),IF(H54&gt;=18,"SENIOR",IF(OR(H54=17,H54=16),"JUNIOR",IF(OR(H54=15,H54=14),"JUNIOR MŁODSZY",IF(OR(H54=13,H54=12),"MŁODZIK",IF(OR(H54=11,H54=10),"KADET",IF(OR(H54=9,H54=8),"CHŁOPCY 8-9 LAT",IF(OR(H54=6,H54=7),"CHŁOPCY 6-7 LAT"," "))))))))</f>
        <v>SENIOR</v>
      </c>
      <c r="J54" s="0" t="str">
        <f aca="false">IF(M54=0,IF(K54=1,IF(C54="W",IF(H54&gt;=18,IF(G54&lt;=60,"-60 kg",IF(AND(G54&gt;60,G54&lt;=65),"-65 kg","+65 kg")),IF(OR(H54=17,H54=16),IF(G54&lt;=55,"-55 kg",IF(AND(G54&gt;55,G54&lt;=60),"-60 kg",IF(AND(G54&gt;60,G54&lt;=65),"-65 kg","+65 kg"))),IF(OR(H54=15,H54=14),IF(G54&lt;=50,"-50 kg",IF(AND(G54&gt;50,G54&lt;=55),"-55 kg",IF(AND(G54&gt;55,G54&lt;=60),"-60 kg",IF(AND(G54&gt;60,G54&lt;=65),"-65 kg","+65 kg")))),IF(OR(H54=13,H54=12),IF(G54&lt;=40,"-40 kg",IF(AND(G54&gt;40,G54&lt;=45),"-45 kg",IF(AND(G54&gt;45,G54&lt;=50),"-50 kg",IF(AND(G54&gt;50,G54&lt;=55),"-55 kg","+55 kg")))),IF(OR(H54=11,H54=10),IF(G54&lt;=35,"-35 kg",IF(AND(G54&gt;35,G54&lt;=40),"-40 kg",IF(AND(G54&gt;40,G54&lt;=45),"-45 kg",IF(AND(G54&gt;45,G54&lt;=55),"-55 kg","+55 kg")))),IF(OR(H54=9,H54=8),IF(G54&lt;=30,"-30 kg","+30 kg"),IF(OR(H54=6,H54=7),IF(G54&lt;=25,"-25 kg",IF(AND(G54&gt;25,G54&lt;=30),"-30 kg","+30 kg")),"coś jest nie tak"))))))),IF(H54&gt;=18,IF(G54&lt;=70,"-70 kg",IF(AND(G54&gt;70,G54&lt;=80),"-80 kg",IF(AND(G54&gt;80,G54&lt;=90),"-90 kg","+90 kg"))),IF(OR(H54=17,H54=16),IF(G54&lt;=55,"-55 kg",IF(AND(G54&gt;55,G54&lt;=60),"-60 kg",IF(AND(G54&gt;60,G54&lt;=65),"-65 kg",IF(AND(G54&gt;65,G54&lt;=70),"-70 kg",IF(AND(G54&gt;70,G54&lt;=75),"-75 kg","+75 kg"))))),IF(OR(H54=15,H54=14),IF(G54&lt;=50,"-50 kg",IF(AND(G54&gt;50,G54&lt;=55),"-55 kg",IF(AND(G54&gt;55,G54&lt;=60),"-60 kg",IF(AND(G54&gt;60,G54&lt;=65),"-65 kg","+65 kg")))),IF(OR(H54=13,H54=12),IF(G54&lt;=40,"-40 kg",IF(AND(G54&gt;40,G54&lt;=45),"-45 kg",IF(AND(G54&gt;45,G54&lt;=50),"-50 kg","+50 kg"))),IF(OR(H54=11,H54=10),IF(G54&lt;=35,"-35 kg",IF(AND(G54&gt;35,G54&lt;=40),"-40 kg",IF(AND(G54&gt;40,G54&lt;=45),"-45 kg","+45 kg"))),IF(OR(H54=9,H54=8),IF(G54&lt;=25,"-25 kg",IF(AND(G54&gt;25,G54&lt;=30),"-30 kg",IF(AND(G54&gt;30,G54&lt;=35),"-35 kg","+35 kg"))),IF(OR(H54=6,H54=7),IF(G54&lt;=20,"-20 kg",IF(AND(G54&gt;20,G54&lt;=25),"-25 kg",IF(AND(G54&gt;25,G54&lt;=30),"-30 kg","+30 kg"))),"coś jest nie tak"))))))))," "),"OPEN")</f>
        <v> </v>
      </c>
    </row>
    <row r="55" customFormat="false" ht="12.8" hidden="false" customHeight="false" outlineLevel="0" collapsed="false">
      <c r="H55" s="0" t="n">
        <f aca="false">DATEDIF(F55,$Q$13,"y")</f>
        <v>118</v>
      </c>
      <c r="I55" s="0" t="str">
        <f aca="false">IF(C55="W",IF(H55&gt;=18,"SENIORKI",IF(OR(H55=17,H55=16),"JUNIORKI",IF(OR(H55=15,H55=14),"JUNIORKI MŁODSZE",IF(OR(H55=13,H55=12),"MŁODZICZKI",IF(OR(H55=11,H55=10),"KADETKI",IF(OR(H55=9,H55=8),"DZIEWCZYNKI 8-9 LAT",IF(OR(H55=6,H55=7),"DZIEWCZYNKI 6-7 LAT"," "))))))),IF(H55&gt;=18,"SENIOR",IF(OR(H55=17,H55=16),"JUNIOR",IF(OR(H55=15,H55=14),"JUNIOR MŁODSZY",IF(OR(H55=13,H55=12),"MŁODZIK",IF(OR(H55=11,H55=10),"KADET",IF(OR(H55=9,H55=8),"CHŁOPCY 8-9 LAT",IF(OR(H55=6,H55=7),"CHŁOPCY 6-7 LAT"," "))))))))</f>
        <v>SENIOR</v>
      </c>
      <c r="J55" s="0" t="str">
        <f aca="false">IF(M55=0,IF(K55=1,IF(C55="W",IF(H55&gt;=18,IF(G55&lt;=60,"-60 kg",IF(AND(G55&gt;60,G55&lt;=65),"-65 kg","+65 kg")),IF(OR(H55=17,H55=16),IF(G55&lt;=55,"-55 kg",IF(AND(G55&gt;55,G55&lt;=60),"-60 kg",IF(AND(G55&gt;60,G55&lt;=65),"-65 kg","+65 kg"))),IF(OR(H55=15,H55=14),IF(G55&lt;=50,"-50 kg",IF(AND(G55&gt;50,G55&lt;=55),"-55 kg",IF(AND(G55&gt;55,G55&lt;=60),"-60 kg",IF(AND(G55&gt;60,G55&lt;=65),"-65 kg","+65 kg")))),IF(OR(H55=13,H55=12),IF(G55&lt;=40,"-40 kg",IF(AND(G55&gt;40,G55&lt;=45),"-45 kg",IF(AND(G55&gt;45,G55&lt;=50),"-50 kg",IF(AND(G55&gt;50,G55&lt;=55),"-55 kg","+55 kg")))),IF(OR(H55=11,H55=10),IF(G55&lt;=35,"-35 kg",IF(AND(G55&gt;35,G55&lt;=40),"-40 kg",IF(AND(G55&gt;40,G55&lt;=45),"-45 kg",IF(AND(G55&gt;45,G55&lt;=55),"-55 kg","+55 kg")))),IF(OR(H55=9,H55=8),IF(G55&lt;=30,"-30 kg","+30 kg"),IF(OR(H55=6,H55=7),IF(G55&lt;=25,"-25 kg",IF(AND(G55&gt;25,G55&lt;=30),"-30 kg","+30 kg")),"coś jest nie tak"))))))),IF(H55&gt;=18,IF(G55&lt;=70,"-70 kg",IF(AND(G55&gt;70,G55&lt;=80),"-80 kg",IF(AND(G55&gt;80,G55&lt;=90),"-90 kg","+90 kg"))),IF(OR(H55=17,H55=16),IF(G55&lt;=55,"-55 kg",IF(AND(G55&gt;55,G55&lt;=60),"-60 kg",IF(AND(G55&gt;60,G55&lt;=65),"-65 kg",IF(AND(G55&gt;65,G55&lt;=70),"-70 kg",IF(AND(G55&gt;70,G55&lt;=75),"-75 kg","+75 kg"))))),IF(OR(H55=15,H55=14),IF(G55&lt;=50,"-50 kg",IF(AND(G55&gt;50,G55&lt;=55),"-55 kg",IF(AND(G55&gt;55,G55&lt;=60),"-60 kg",IF(AND(G55&gt;60,G55&lt;=65),"-65 kg","+65 kg")))),IF(OR(H55=13,H55=12),IF(G55&lt;=40,"-40 kg",IF(AND(G55&gt;40,G55&lt;=45),"-45 kg",IF(AND(G55&gt;45,G55&lt;=50),"-50 kg","+50 kg"))),IF(OR(H55=11,H55=10),IF(G55&lt;=35,"-35 kg",IF(AND(G55&gt;35,G55&lt;=40),"-40 kg",IF(AND(G55&gt;40,G55&lt;=45),"-45 kg","+45 kg"))),IF(OR(H55=9,H55=8),IF(G55&lt;=25,"-25 kg",IF(AND(G55&gt;25,G55&lt;=30),"-30 kg",IF(AND(G55&gt;30,G55&lt;=35),"-35 kg","+35 kg"))),IF(OR(H55=6,H55=7),IF(G55&lt;=20,"-20 kg",IF(AND(G55&gt;20,G55&lt;=25),"-25 kg",IF(AND(G55&gt;25,G55&lt;=30),"-30 kg","+30 kg"))),"coś jest nie tak"))))))))," "),"OPEN")</f>
        <v> </v>
      </c>
    </row>
    <row r="56" customFormat="false" ht="12.8" hidden="false" customHeight="false" outlineLevel="0" collapsed="false">
      <c r="H56" s="0" t="n">
        <f aca="false">DATEDIF(F56,$Q$13,"y")</f>
        <v>118</v>
      </c>
      <c r="I56" s="0" t="str">
        <f aca="false">IF(C56="W",IF(H56&gt;=18,"SENIORKI",IF(OR(H56=17,H56=16),"JUNIORKI",IF(OR(H56=15,H56=14),"JUNIORKI MŁODSZE",IF(OR(H56=13,H56=12),"MŁODZICZKI",IF(OR(H56=11,H56=10),"KADETKI",IF(OR(H56=9,H56=8),"DZIEWCZYNKI 8-9 LAT",IF(OR(H56=6,H56=7),"DZIEWCZYNKI 6-7 LAT"," "))))))),IF(H56&gt;=18,"SENIOR",IF(OR(H56=17,H56=16),"JUNIOR",IF(OR(H56=15,H56=14),"JUNIOR MŁODSZY",IF(OR(H56=13,H56=12),"MŁODZIK",IF(OR(H56=11,H56=10),"KADET",IF(OR(H56=9,H56=8),"CHŁOPCY 8-9 LAT",IF(OR(H56=6,H56=7),"CHŁOPCY 6-7 LAT"," "))))))))</f>
        <v>SENIOR</v>
      </c>
      <c r="J56" s="0" t="str">
        <f aca="false">IF(M56=0,IF(K56=1,IF(C56="W",IF(H56&gt;=18,IF(G56&lt;=60,"-60 kg",IF(AND(G56&gt;60,G56&lt;=65),"-65 kg","+65 kg")),IF(OR(H56=17,H56=16),IF(G56&lt;=55,"-55 kg",IF(AND(G56&gt;55,G56&lt;=60),"-60 kg",IF(AND(G56&gt;60,G56&lt;=65),"-65 kg","+65 kg"))),IF(OR(H56=15,H56=14),IF(G56&lt;=50,"-50 kg",IF(AND(G56&gt;50,G56&lt;=55),"-55 kg",IF(AND(G56&gt;55,G56&lt;=60),"-60 kg",IF(AND(G56&gt;60,G56&lt;=65),"-65 kg","+65 kg")))),IF(OR(H56=13,H56=12),IF(G56&lt;=40,"-40 kg",IF(AND(G56&gt;40,G56&lt;=45),"-45 kg",IF(AND(G56&gt;45,G56&lt;=50),"-50 kg",IF(AND(G56&gt;50,G56&lt;=55),"-55 kg","+55 kg")))),IF(OR(H56=11,H56=10),IF(G56&lt;=35,"-35 kg",IF(AND(G56&gt;35,G56&lt;=40),"-40 kg",IF(AND(G56&gt;40,G56&lt;=45),"-45 kg",IF(AND(G56&gt;45,G56&lt;=55),"-55 kg","+55 kg")))),IF(OR(H56=9,H56=8),IF(G56&lt;=30,"-30 kg","+30 kg"),IF(OR(H56=6,H56=7),IF(G56&lt;=25,"-25 kg",IF(AND(G56&gt;25,G56&lt;=30),"-30 kg","+30 kg")),"coś jest nie tak"))))))),IF(H56&gt;=18,IF(G56&lt;=70,"-70 kg",IF(AND(G56&gt;70,G56&lt;=80),"-80 kg",IF(AND(G56&gt;80,G56&lt;=90),"-90 kg","+90 kg"))),IF(OR(H56=17,H56=16),IF(G56&lt;=55,"-55 kg",IF(AND(G56&gt;55,G56&lt;=60),"-60 kg",IF(AND(G56&gt;60,G56&lt;=65),"-65 kg",IF(AND(G56&gt;65,G56&lt;=70),"-70 kg",IF(AND(G56&gt;70,G56&lt;=75),"-75 kg","+75 kg"))))),IF(OR(H56=15,H56=14),IF(G56&lt;=50,"-50 kg",IF(AND(G56&gt;50,G56&lt;=55),"-55 kg",IF(AND(G56&gt;55,G56&lt;=60),"-60 kg",IF(AND(G56&gt;60,G56&lt;=65),"-65 kg","+65 kg")))),IF(OR(H56=13,H56=12),IF(G56&lt;=40,"-40 kg",IF(AND(G56&gt;40,G56&lt;=45),"-45 kg",IF(AND(G56&gt;45,G56&lt;=50),"-50 kg","+50 kg"))),IF(OR(H56=11,H56=10),IF(G56&lt;=35,"-35 kg",IF(AND(G56&gt;35,G56&lt;=40),"-40 kg",IF(AND(G56&gt;40,G56&lt;=45),"-45 kg","+45 kg"))),IF(OR(H56=9,H56=8),IF(G56&lt;=25,"-25 kg",IF(AND(G56&gt;25,G56&lt;=30),"-30 kg",IF(AND(G56&gt;30,G56&lt;=35),"-35 kg","+35 kg"))),IF(OR(H56=6,H56=7),IF(G56&lt;=20,"-20 kg",IF(AND(G56&gt;20,G56&lt;=25),"-25 kg",IF(AND(G56&gt;25,G56&lt;=30),"-30 kg","+30 kg"))),"coś jest nie tak"))))))))," "),"OPEN")</f>
        <v> </v>
      </c>
    </row>
    <row r="57" customFormat="false" ht="12.8" hidden="false" customHeight="false" outlineLevel="0" collapsed="false">
      <c r="H57" s="0" t="n">
        <f aca="false">DATEDIF(F57,$Q$13,"y")</f>
        <v>118</v>
      </c>
      <c r="I57" s="0" t="str">
        <f aca="false">IF(C57="W",IF(H57&gt;=18,"SENIORKI",IF(OR(H57=17,H57=16),"JUNIORKI",IF(OR(H57=15,H57=14),"JUNIORKI MŁODSZE",IF(OR(H57=13,H57=12),"MŁODZICZKI",IF(OR(H57=11,H57=10),"KADETKI",IF(OR(H57=9,H57=8),"DZIEWCZYNKI 8-9 LAT",IF(OR(H57=6,H57=7),"DZIEWCZYNKI 6-7 LAT"," "))))))),IF(H57&gt;=18,"SENIOR",IF(OR(H57=17,H57=16),"JUNIOR",IF(OR(H57=15,H57=14),"JUNIOR MŁODSZY",IF(OR(H57=13,H57=12),"MŁODZIK",IF(OR(H57=11,H57=10),"KADET",IF(OR(H57=9,H57=8),"CHŁOPCY 8-9 LAT",IF(OR(H57=6,H57=7),"CHŁOPCY 6-7 LAT"," "))))))))</f>
        <v>SENIOR</v>
      </c>
      <c r="J57" s="0" t="str">
        <f aca="false">IF(M57=0,IF(K57=1,IF(C57="W",IF(H57&gt;=18,IF(G57&lt;=60,"-60 kg",IF(AND(G57&gt;60,G57&lt;=65),"-65 kg","+65 kg")),IF(OR(H57=17,H57=16),IF(G57&lt;=55,"-55 kg",IF(AND(G57&gt;55,G57&lt;=60),"-60 kg",IF(AND(G57&gt;60,G57&lt;=65),"-65 kg","+65 kg"))),IF(OR(H57=15,H57=14),IF(G57&lt;=50,"-50 kg",IF(AND(G57&gt;50,G57&lt;=55),"-55 kg",IF(AND(G57&gt;55,G57&lt;=60),"-60 kg",IF(AND(G57&gt;60,G57&lt;=65),"-65 kg","+65 kg")))),IF(OR(H57=13,H57=12),IF(G57&lt;=40,"-40 kg",IF(AND(G57&gt;40,G57&lt;=45),"-45 kg",IF(AND(G57&gt;45,G57&lt;=50),"-50 kg",IF(AND(G57&gt;50,G57&lt;=55),"-55 kg","+55 kg")))),IF(OR(H57=11,H57=10),IF(G57&lt;=35,"-35 kg",IF(AND(G57&gt;35,G57&lt;=40),"-40 kg",IF(AND(G57&gt;40,G57&lt;=45),"-45 kg",IF(AND(G57&gt;45,G57&lt;=55),"-55 kg","+55 kg")))),IF(OR(H57=9,H57=8),IF(G57&lt;=30,"-30 kg","+30 kg"),IF(OR(H57=6,H57=7),IF(G57&lt;=25,"-25 kg",IF(AND(G57&gt;25,G57&lt;=30),"-30 kg","+30 kg")),"coś jest nie tak"))))))),IF(H57&gt;=18,IF(G57&lt;=70,"-70 kg",IF(AND(G57&gt;70,G57&lt;=80),"-80 kg",IF(AND(G57&gt;80,G57&lt;=90),"-90 kg","+90 kg"))),IF(OR(H57=17,H57=16),IF(G57&lt;=55,"-55 kg",IF(AND(G57&gt;55,G57&lt;=60),"-60 kg",IF(AND(G57&gt;60,G57&lt;=65),"-65 kg",IF(AND(G57&gt;65,G57&lt;=70),"-70 kg",IF(AND(G57&gt;70,G57&lt;=75),"-75 kg","+75 kg"))))),IF(OR(H57=15,H57=14),IF(G57&lt;=50,"-50 kg",IF(AND(G57&gt;50,G57&lt;=55),"-55 kg",IF(AND(G57&gt;55,G57&lt;=60),"-60 kg",IF(AND(G57&gt;60,G57&lt;=65),"-65 kg","+65 kg")))),IF(OR(H57=13,H57=12),IF(G57&lt;=40,"-40 kg",IF(AND(G57&gt;40,G57&lt;=45),"-45 kg",IF(AND(G57&gt;45,G57&lt;=50),"-50 kg","+50 kg"))),IF(OR(H57=11,H57=10),IF(G57&lt;=35,"-35 kg",IF(AND(G57&gt;35,G57&lt;=40),"-40 kg",IF(AND(G57&gt;40,G57&lt;=45),"-45 kg","+45 kg"))),IF(OR(H57=9,H57=8),IF(G57&lt;=25,"-25 kg",IF(AND(G57&gt;25,G57&lt;=30),"-30 kg",IF(AND(G57&gt;30,G57&lt;=35),"-35 kg","+35 kg"))),IF(OR(H57=6,H57=7),IF(G57&lt;=20,"-20 kg",IF(AND(G57&gt;20,G57&lt;=25),"-25 kg",IF(AND(G57&gt;25,G57&lt;=30),"-30 kg","+30 kg"))),"coś jest nie tak"))))))))," "),"OPEN")</f>
        <v> </v>
      </c>
    </row>
    <row r="58" customFormat="false" ht="12.8" hidden="false" customHeight="false" outlineLevel="0" collapsed="false">
      <c r="H58" s="0" t="n">
        <f aca="false">DATEDIF(F58,$Q$13,"y")</f>
        <v>118</v>
      </c>
      <c r="I58" s="0" t="str">
        <f aca="false">IF(C58="W",IF(H58&gt;=18,"SENIORKI",IF(OR(H58=17,H58=16),"JUNIORKI",IF(OR(H58=15,H58=14),"JUNIORKI MŁODSZE",IF(OR(H58=13,H58=12),"MŁODZICZKI",IF(OR(H58=11,H58=10),"KADETKI",IF(OR(H58=9,H58=8),"DZIEWCZYNKI 8-9 LAT",IF(OR(H58=6,H58=7),"DZIEWCZYNKI 6-7 LAT"," "))))))),IF(H58&gt;=18,"SENIOR",IF(OR(H58=17,H58=16),"JUNIOR",IF(OR(H58=15,H58=14),"JUNIOR MŁODSZY",IF(OR(H58=13,H58=12),"MŁODZIK",IF(OR(H58=11,H58=10),"KADET",IF(OR(H58=9,H58=8),"CHŁOPCY 8-9 LAT",IF(OR(H58=6,H58=7),"CHŁOPCY 6-7 LAT"," "))))))))</f>
        <v>SENIOR</v>
      </c>
      <c r="J58" s="0" t="str">
        <f aca="false">IF(M58=0,IF(K58=1,IF(C58="W",IF(H58&gt;=18,IF(G58&lt;=60,"-60 kg",IF(AND(G58&gt;60,G58&lt;=65),"-65 kg","+65 kg")),IF(OR(H58=17,H58=16),IF(G58&lt;=55,"-55 kg",IF(AND(G58&gt;55,G58&lt;=60),"-60 kg",IF(AND(G58&gt;60,G58&lt;=65),"-65 kg","+65 kg"))),IF(OR(H58=15,H58=14),IF(G58&lt;=50,"-50 kg",IF(AND(G58&gt;50,G58&lt;=55),"-55 kg",IF(AND(G58&gt;55,G58&lt;=60),"-60 kg",IF(AND(G58&gt;60,G58&lt;=65),"-65 kg","+65 kg")))),IF(OR(H58=13,H58=12),IF(G58&lt;=40,"-40 kg",IF(AND(G58&gt;40,G58&lt;=45),"-45 kg",IF(AND(G58&gt;45,G58&lt;=50),"-50 kg",IF(AND(G58&gt;50,G58&lt;=55),"-55 kg","+55 kg")))),IF(OR(H58=11,H58=10),IF(G58&lt;=35,"-35 kg",IF(AND(G58&gt;35,G58&lt;=40),"-40 kg",IF(AND(G58&gt;40,G58&lt;=45),"-45 kg",IF(AND(G58&gt;45,G58&lt;=55),"-55 kg","+55 kg")))),IF(OR(H58=9,H58=8),IF(G58&lt;=30,"-30 kg","+30 kg"),IF(OR(H58=6,H58=7),IF(G58&lt;=25,"-25 kg",IF(AND(G58&gt;25,G58&lt;=30),"-30 kg","+30 kg")),"coś jest nie tak"))))))),IF(H58&gt;=18,IF(G58&lt;=70,"-70 kg",IF(AND(G58&gt;70,G58&lt;=80),"-80 kg",IF(AND(G58&gt;80,G58&lt;=90),"-90 kg","+90 kg"))),IF(OR(H58=17,H58=16),IF(G58&lt;=55,"-55 kg",IF(AND(G58&gt;55,G58&lt;=60),"-60 kg",IF(AND(G58&gt;60,G58&lt;=65),"-65 kg",IF(AND(G58&gt;65,G58&lt;=70),"-70 kg",IF(AND(G58&gt;70,G58&lt;=75),"-75 kg","+75 kg"))))),IF(OR(H58=15,H58=14),IF(G58&lt;=50,"-50 kg",IF(AND(G58&gt;50,G58&lt;=55),"-55 kg",IF(AND(G58&gt;55,G58&lt;=60),"-60 kg",IF(AND(G58&gt;60,G58&lt;=65),"-65 kg","+65 kg")))),IF(OR(H58=13,H58=12),IF(G58&lt;=40,"-40 kg",IF(AND(G58&gt;40,G58&lt;=45),"-45 kg",IF(AND(G58&gt;45,G58&lt;=50),"-50 kg","+50 kg"))),IF(OR(H58=11,H58=10),IF(G58&lt;=35,"-35 kg",IF(AND(G58&gt;35,G58&lt;=40),"-40 kg",IF(AND(G58&gt;40,G58&lt;=45),"-45 kg","+45 kg"))),IF(OR(H58=9,H58=8),IF(G58&lt;=25,"-25 kg",IF(AND(G58&gt;25,G58&lt;=30),"-30 kg",IF(AND(G58&gt;30,G58&lt;=35),"-35 kg","+35 kg"))),IF(OR(H58=6,H58=7),IF(G58&lt;=20,"-20 kg",IF(AND(G58&gt;20,G58&lt;=25),"-25 kg",IF(AND(G58&gt;25,G58&lt;=30),"-30 kg","+30 kg"))),"coś jest nie tak"))))))))," "),"OPEN")</f>
        <v> </v>
      </c>
    </row>
    <row r="59" customFormat="false" ht="12.8" hidden="false" customHeight="false" outlineLevel="0" collapsed="false">
      <c r="H59" s="0" t="n">
        <f aca="false">DATEDIF(F59,$Q$13,"y")</f>
        <v>118</v>
      </c>
      <c r="I59" s="0" t="str">
        <f aca="false">IF(C59="W",IF(H59&gt;=18,"SENIORKI",IF(OR(H59=17,H59=16),"JUNIORKI",IF(OR(H59=15,H59=14),"JUNIORKI MŁODSZE",IF(OR(H59=13,H59=12),"MŁODZICZKI",IF(OR(H59=11,H59=10),"KADETKI",IF(OR(H59=9,H59=8),"DZIEWCZYNKI 8-9 LAT",IF(OR(H59=6,H59=7),"DZIEWCZYNKI 6-7 LAT"," "))))))),IF(H59&gt;=18,"SENIOR",IF(OR(H59=17,H59=16),"JUNIOR",IF(OR(H59=15,H59=14),"JUNIOR MŁODSZY",IF(OR(H59=13,H59=12),"MŁODZIK",IF(OR(H59=11,H59=10),"KADET",IF(OR(H59=9,H59=8),"CHŁOPCY 8-9 LAT",IF(OR(H59=6,H59=7),"CHŁOPCY 6-7 LAT"," "))))))))</f>
        <v>SENIOR</v>
      </c>
      <c r="J59" s="0" t="str">
        <f aca="false">IF(M59=0,IF(K59=1,IF(C59="W",IF(H59&gt;=18,IF(G59&lt;=60,"-60 kg",IF(AND(G59&gt;60,G59&lt;=65),"-65 kg","+65 kg")),IF(OR(H59=17,H59=16),IF(G59&lt;=55,"-55 kg",IF(AND(G59&gt;55,G59&lt;=60),"-60 kg",IF(AND(G59&gt;60,G59&lt;=65),"-65 kg","+65 kg"))),IF(OR(H59=15,H59=14),IF(G59&lt;=50,"-50 kg",IF(AND(G59&gt;50,G59&lt;=55),"-55 kg",IF(AND(G59&gt;55,G59&lt;=60),"-60 kg",IF(AND(G59&gt;60,G59&lt;=65),"-65 kg","+65 kg")))),IF(OR(H59=13,H59=12),IF(G59&lt;=40,"-40 kg",IF(AND(G59&gt;40,G59&lt;=45),"-45 kg",IF(AND(G59&gt;45,G59&lt;=50),"-50 kg",IF(AND(G59&gt;50,G59&lt;=55),"-55 kg","+55 kg")))),IF(OR(H59=11,H59=10),IF(G59&lt;=35,"-35 kg",IF(AND(G59&gt;35,G59&lt;=40),"-40 kg",IF(AND(G59&gt;40,G59&lt;=45),"-45 kg",IF(AND(G59&gt;45,G59&lt;=55),"-55 kg","+55 kg")))),IF(OR(H59=9,H59=8),IF(G59&lt;=30,"-30 kg","+30 kg"),IF(OR(H59=6,H59=7),IF(G59&lt;=25,"-25 kg",IF(AND(G59&gt;25,G59&lt;=30),"-30 kg","+30 kg")),"coś jest nie tak"))))))),IF(H59&gt;=18,IF(G59&lt;=70,"-70 kg",IF(AND(G59&gt;70,G59&lt;=80),"-80 kg",IF(AND(G59&gt;80,G59&lt;=90),"-90 kg","+90 kg"))),IF(OR(H59=17,H59=16),IF(G59&lt;=55,"-55 kg",IF(AND(G59&gt;55,G59&lt;=60),"-60 kg",IF(AND(G59&gt;60,G59&lt;=65),"-65 kg",IF(AND(G59&gt;65,G59&lt;=70),"-70 kg",IF(AND(G59&gt;70,G59&lt;=75),"-75 kg","+75 kg"))))),IF(OR(H59=15,H59=14),IF(G59&lt;=50,"-50 kg",IF(AND(G59&gt;50,G59&lt;=55),"-55 kg",IF(AND(G59&gt;55,G59&lt;=60),"-60 kg",IF(AND(G59&gt;60,G59&lt;=65),"-65 kg","+65 kg")))),IF(OR(H59=13,H59=12),IF(G59&lt;=40,"-40 kg",IF(AND(G59&gt;40,G59&lt;=45),"-45 kg",IF(AND(G59&gt;45,G59&lt;=50),"-50 kg","+50 kg"))),IF(OR(H59=11,H59=10),IF(G59&lt;=35,"-35 kg",IF(AND(G59&gt;35,G59&lt;=40),"-40 kg",IF(AND(G59&gt;40,G59&lt;=45),"-45 kg","+45 kg"))),IF(OR(H59=9,H59=8),IF(G59&lt;=25,"-25 kg",IF(AND(G59&gt;25,G59&lt;=30),"-30 kg",IF(AND(G59&gt;30,G59&lt;=35),"-35 kg","+35 kg"))),IF(OR(H59=6,H59=7),IF(G59&lt;=20,"-20 kg",IF(AND(G59&gt;20,G59&lt;=25),"-25 kg",IF(AND(G59&gt;25,G59&lt;=30),"-30 kg","+30 kg"))),"coś jest nie tak"))))))))," "),"OPEN")</f>
        <v> </v>
      </c>
    </row>
    <row r="60" customFormat="false" ht="12.8" hidden="false" customHeight="false" outlineLevel="0" collapsed="false">
      <c r="H60" s="0" t="n">
        <f aca="false">DATEDIF(F60,$Q$13,"y")</f>
        <v>118</v>
      </c>
      <c r="I60" s="0" t="str">
        <f aca="false">IF(C60="W",IF(H60&gt;=18,"SENIORKI",IF(OR(H60=17,H60=16),"JUNIORKI",IF(OR(H60=15,H60=14),"JUNIORKI MŁODSZE",IF(OR(H60=13,H60=12),"MŁODZICZKI",IF(OR(H60=11,H60=10),"KADETKI",IF(OR(H60=9,H60=8),"DZIEWCZYNKI 8-9 LAT",IF(OR(H60=6,H60=7),"DZIEWCZYNKI 6-7 LAT"," "))))))),IF(H60&gt;=18,"SENIOR",IF(OR(H60=17,H60=16),"JUNIOR",IF(OR(H60=15,H60=14),"JUNIOR MŁODSZY",IF(OR(H60=13,H60=12),"MŁODZIK",IF(OR(H60=11,H60=10),"KADET",IF(OR(H60=9,H60=8),"CHŁOPCY 8-9 LAT",IF(OR(H60=6,H60=7),"CHŁOPCY 6-7 LAT"," "))))))))</f>
        <v>SENIOR</v>
      </c>
      <c r="J60" s="0" t="str">
        <f aca="false">IF(M60=0,IF(K60=1,IF(C60="W",IF(H60&gt;=18,IF(G60&lt;=60,"-60 kg",IF(AND(G60&gt;60,G60&lt;=65),"-65 kg","+65 kg")),IF(OR(H60=17,H60=16),IF(G60&lt;=55,"-55 kg",IF(AND(G60&gt;55,G60&lt;=60),"-60 kg",IF(AND(G60&gt;60,G60&lt;=65),"-65 kg","+65 kg"))),IF(OR(H60=15,H60=14),IF(G60&lt;=50,"-50 kg",IF(AND(G60&gt;50,G60&lt;=55),"-55 kg",IF(AND(G60&gt;55,G60&lt;=60),"-60 kg",IF(AND(G60&gt;60,G60&lt;=65),"-65 kg","+65 kg")))),IF(OR(H60=13,H60=12),IF(G60&lt;=40,"-40 kg",IF(AND(G60&gt;40,G60&lt;=45),"-45 kg",IF(AND(G60&gt;45,G60&lt;=50),"-50 kg",IF(AND(G60&gt;50,G60&lt;=55),"-55 kg","+55 kg")))),IF(OR(H60=11,H60=10),IF(G60&lt;=35,"-35 kg",IF(AND(G60&gt;35,G60&lt;=40),"-40 kg",IF(AND(G60&gt;40,G60&lt;=45),"-45 kg",IF(AND(G60&gt;45,G60&lt;=55),"-55 kg","+55 kg")))),IF(OR(H60=9,H60=8),IF(G60&lt;=30,"-30 kg","+30 kg"),IF(OR(H60=6,H60=7),IF(G60&lt;=25,"-25 kg",IF(AND(G60&gt;25,G60&lt;=30),"-30 kg","+30 kg")),"coś jest nie tak"))))))),IF(H60&gt;=18,IF(G60&lt;=70,"-70 kg",IF(AND(G60&gt;70,G60&lt;=80),"-80 kg",IF(AND(G60&gt;80,G60&lt;=90),"-90 kg","+90 kg"))),IF(OR(H60=17,H60=16),IF(G60&lt;=55,"-55 kg",IF(AND(G60&gt;55,G60&lt;=60),"-60 kg",IF(AND(G60&gt;60,G60&lt;=65),"-65 kg",IF(AND(G60&gt;65,G60&lt;=70),"-70 kg",IF(AND(G60&gt;70,G60&lt;=75),"-75 kg","+75 kg"))))),IF(OR(H60=15,H60=14),IF(G60&lt;=50,"-50 kg",IF(AND(G60&gt;50,G60&lt;=55),"-55 kg",IF(AND(G60&gt;55,G60&lt;=60),"-60 kg",IF(AND(G60&gt;60,G60&lt;=65),"-65 kg","+65 kg")))),IF(OR(H60=13,H60=12),IF(G60&lt;=40,"-40 kg",IF(AND(G60&gt;40,G60&lt;=45),"-45 kg",IF(AND(G60&gt;45,G60&lt;=50),"-50 kg","+50 kg"))),IF(OR(H60=11,H60=10),IF(G60&lt;=35,"-35 kg",IF(AND(G60&gt;35,G60&lt;=40),"-40 kg",IF(AND(G60&gt;40,G60&lt;=45),"-45 kg","+45 kg"))),IF(OR(H60=9,H60=8),IF(G60&lt;=25,"-25 kg",IF(AND(G60&gt;25,G60&lt;=30),"-30 kg",IF(AND(G60&gt;30,G60&lt;=35),"-35 kg","+35 kg"))),IF(OR(H60=6,H60=7),IF(G60&lt;=20,"-20 kg",IF(AND(G60&gt;20,G60&lt;=25),"-25 kg",IF(AND(G60&gt;25,G60&lt;=30),"-30 kg","+30 kg"))),"coś jest nie tak"))))))))," "),"OPEN")</f>
        <v> </v>
      </c>
    </row>
    <row r="61" customFormat="false" ht="12.8" hidden="false" customHeight="false" outlineLevel="0" collapsed="false">
      <c r="H61" s="0" t="n">
        <f aca="false">DATEDIF(F61,$Q$13,"y")</f>
        <v>118</v>
      </c>
      <c r="I61" s="0" t="str">
        <f aca="false">IF(C61="W",IF(H61&gt;=18,"SENIORKI",IF(OR(H61=17,H61=16),"JUNIORKI",IF(OR(H61=15,H61=14),"JUNIORKI MŁODSZE",IF(OR(H61=13,H61=12),"MŁODZICZKI",IF(OR(H61=11,H61=10),"KADETKI",IF(OR(H61=9,H61=8),"DZIEWCZYNKI 8-9 LAT",IF(OR(H61=6,H61=7),"DZIEWCZYNKI 6-7 LAT"," "))))))),IF(H61&gt;=18,"SENIOR",IF(OR(H61=17,H61=16),"JUNIOR",IF(OR(H61=15,H61=14),"JUNIOR MŁODSZY",IF(OR(H61=13,H61=12),"MŁODZIK",IF(OR(H61=11,H61=10),"KADET",IF(OR(H61=9,H61=8),"CHŁOPCY 8-9 LAT",IF(OR(H61=6,H61=7),"CHŁOPCY 6-7 LAT"," "))))))))</f>
        <v>SENIOR</v>
      </c>
      <c r="J61" s="0" t="str">
        <f aca="false">IF(M61=0,IF(K61=1,IF(C61="W",IF(H61&gt;=18,IF(G61&lt;=60,"-60 kg",IF(AND(G61&gt;60,G61&lt;=65),"-65 kg","+65 kg")),IF(OR(H61=17,H61=16),IF(G61&lt;=55,"-55 kg",IF(AND(G61&gt;55,G61&lt;=60),"-60 kg",IF(AND(G61&gt;60,G61&lt;=65),"-65 kg","+65 kg"))),IF(OR(H61=15,H61=14),IF(G61&lt;=50,"-50 kg",IF(AND(G61&gt;50,G61&lt;=55),"-55 kg",IF(AND(G61&gt;55,G61&lt;=60),"-60 kg",IF(AND(G61&gt;60,G61&lt;=65),"-65 kg","+65 kg")))),IF(OR(H61=13,H61=12),IF(G61&lt;=40,"-40 kg",IF(AND(G61&gt;40,G61&lt;=45),"-45 kg",IF(AND(G61&gt;45,G61&lt;=50),"-50 kg",IF(AND(G61&gt;50,G61&lt;=55),"-55 kg","+55 kg")))),IF(OR(H61=11,H61=10),IF(G61&lt;=35,"-35 kg",IF(AND(G61&gt;35,G61&lt;=40),"-40 kg",IF(AND(G61&gt;40,G61&lt;=45),"-45 kg",IF(AND(G61&gt;45,G61&lt;=55),"-55 kg","+55 kg")))),IF(OR(H61=9,H61=8),IF(G61&lt;=30,"-30 kg","+30 kg"),IF(OR(H61=6,H61=7),IF(G61&lt;=25,"-25 kg",IF(AND(G61&gt;25,G61&lt;=30),"-30 kg","+30 kg")),"coś jest nie tak"))))))),IF(H61&gt;=18,IF(G61&lt;=70,"-70 kg",IF(AND(G61&gt;70,G61&lt;=80),"-80 kg",IF(AND(G61&gt;80,G61&lt;=90),"-90 kg","+90 kg"))),IF(OR(H61=17,H61=16),IF(G61&lt;=55,"-55 kg",IF(AND(G61&gt;55,G61&lt;=60),"-60 kg",IF(AND(G61&gt;60,G61&lt;=65),"-65 kg",IF(AND(G61&gt;65,G61&lt;=70),"-70 kg",IF(AND(G61&gt;70,G61&lt;=75),"-75 kg","+75 kg"))))),IF(OR(H61=15,H61=14),IF(G61&lt;=50,"-50 kg",IF(AND(G61&gt;50,G61&lt;=55),"-55 kg",IF(AND(G61&gt;55,G61&lt;=60),"-60 kg",IF(AND(G61&gt;60,G61&lt;=65),"-65 kg","+65 kg")))),IF(OR(H61=13,H61=12),IF(G61&lt;=40,"-40 kg",IF(AND(G61&gt;40,G61&lt;=45),"-45 kg",IF(AND(G61&gt;45,G61&lt;=50),"-50 kg","+50 kg"))),IF(OR(H61=11,H61=10),IF(G61&lt;=35,"-35 kg",IF(AND(G61&gt;35,G61&lt;=40),"-40 kg",IF(AND(G61&gt;40,G61&lt;=45),"-45 kg","+45 kg"))),IF(OR(H61=9,H61=8),IF(G61&lt;=25,"-25 kg",IF(AND(G61&gt;25,G61&lt;=30),"-30 kg",IF(AND(G61&gt;30,G61&lt;=35),"-35 kg","+35 kg"))),IF(OR(H61=6,H61=7),IF(G61&lt;=20,"-20 kg",IF(AND(G61&gt;20,G61&lt;=25),"-25 kg",IF(AND(G61&gt;25,G61&lt;=30),"-30 kg","+30 kg"))),"coś jest nie tak"))))))))," "),"OPEN")</f>
        <v> </v>
      </c>
    </row>
    <row r="62" customFormat="false" ht="12.8" hidden="false" customHeight="false" outlineLevel="0" collapsed="false">
      <c r="H62" s="0" t="n">
        <f aca="false">DATEDIF(F62,$Q$13,"y")</f>
        <v>118</v>
      </c>
      <c r="I62" s="0" t="str">
        <f aca="false">IF(C62="W",IF(H62&gt;=18,"SENIORKI",IF(OR(H62=17,H62=16),"JUNIORKI",IF(OR(H62=15,H62=14),"JUNIORKI MŁODSZE",IF(OR(H62=13,H62=12),"MŁODZICZKI",IF(OR(H62=11,H62=10),"KADETKI",IF(OR(H62=9,H62=8),"DZIEWCZYNKI 8-9 LAT",IF(OR(H62=6,H62=7),"DZIEWCZYNKI 6-7 LAT"," "))))))),IF(H62&gt;=18,"SENIOR",IF(OR(H62=17,H62=16),"JUNIOR",IF(OR(H62=15,H62=14),"JUNIOR MŁODSZY",IF(OR(H62=13,H62=12),"MŁODZIK",IF(OR(H62=11,H62=10),"KADET",IF(OR(H62=9,H62=8),"CHŁOPCY 8-9 LAT",IF(OR(H62=6,H62=7),"CHŁOPCY 6-7 LAT"," "))))))))</f>
        <v>SENIOR</v>
      </c>
      <c r="J62" s="0" t="str">
        <f aca="false">IF(M62=0,IF(K62=1,IF(C62="W",IF(H62&gt;=18,IF(G62&lt;=60,"-60 kg",IF(AND(G62&gt;60,G62&lt;=65),"-65 kg","+65 kg")),IF(OR(H62=17,H62=16),IF(G62&lt;=55,"-55 kg",IF(AND(G62&gt;55,G62&lt;=60),"-60 kg",IF(AND(G62&gt;60,G62&lt;=65),"-65 kg","+65 kg"))),IF(OR(H62=15,H62=14),IF(G62&lt;=50,"-50 kg",IF(AND(G62&gt;50,G62&lt;=55),"-55 kg",IF(AND(G62&gt;55,G62&lt;=60),"-60 kg",IF(AND(G62&gt;60,G62&lt;=65),"-65 kg","+65 kg")))),IF(OR(H62=13,H62=12),IF(G62&lt;=40,"-40 kg",IF(AND(G62&gt;40,G62&lt;=45),"-45 kg",IF(AND(G62&gt;45,G62&lt;=50),"-50 kg",IF(AND(G62&gt;50,G62&lt;=55),"-55 kg","+55 kg")))),IF(OR(H62=11,H62=10),IF(G62&lt;=35,"-35 kg",IF(AND(G62&gt;35,G62&lt;=40),"-40 kg",IF(AND(G62&gt;40,G62&lt;=45),"-45 kg",IF(AND(G62&gt;45,G62&lt;=55),"-55 kg","+55 kg")))),IF(OR(H62=9,H62=8),IF(G62&lt;=30,"-30 kg","+30 kg"),IF(OR(H62=6,H62=7),IF(G62&lt;=25,"-25 kg",IF(AND(G62&gt;25,G62&lt;=30),"-30 kg","+30 kg")),"coś jest nie tak"))))))),IF(H62&gt;=18,IF(G62&lt;=70,"-70 kg",IF(AND(G62&gt;70,G62&lt;=80),"-80 kg",IF(AND(G62&gt;80,G62&lt;=90),"-90 kg","+90 kg"))),IF(OR(H62=17,H62=16),IF(G62&lt;=55,"-55 kg",IF(AND(G62&gt;55,G62&lt;=60),"-60 kg",IF(AND(G62&gt;60,G62&lt;=65),"-65 kg",IF(AND(G62&gt;65,G62&lt;=70),"-70 kg",IF(AND(G62&gt;70,G62&lt;=75),"-75 kg","+75 kg"))))),IF(OR(H62=15,H62=14),IF(G62&lt;=50,"-50 kg",IF(AND(G62&gt;50,G62&lt;=55),"-55 kg",IF(AND(G62&gt;55,G62&lt;=60),"-60 kg",IF(AND(G62&gt;60,G62&lt;=65),"-65 kg","+65 kg")))),IF(OR(H62=13,H62=12),IF(G62&lt;=40,"-40 kg",IF(AND(G62&gt;40,G62&lt;=45),"-45 kg",IF(AND(G62&gt;45,G62&lt;=50),"-50 kg","+50 kg"))),IF(OR(H62=11,H62=10),IF(G62&lt;=35,"-35 kg",IF(AND(G62&gt;35,G62&lt;=40),"-40 kg",IF(AND(G62&gt;40,G62&lt;=45),"-45 kg","+45 kg"))),IF(OR(H62=9,H62=8),IF(G62&lt;=25,"-25 kg",IF(AND(G62&gt;25,G62&lt;=30),"-30 kg",IF(AND(G62&gt;30,G62&lt;=35),"-35 kg","+35 kg"))),IF(OR(H62=6,H62=7),IF(G62&lt;=20,"-20 kg",IF(AND(G62&gt;20,G62&lt;=25),"-25 kg",IF(AND(G62&gt;25,G62&lt;=30),"-30 kg","+30 kg"))),"coś jest nie tak"))))))))," "),"OPEN")</f>
        <v> </v>
      </c>
    </row>
    <row r="63" customFormat="false" ht="12.8" hidden="false" customHeight="false" outlineLevel="0" collapsed="false">
      <c r="H63" s="0" t="n">
        <f aca="false">DATEDIF(F63,$Q$13,"y")</f>
        <v>118</v>
      </c>
      <c r="I63" s="0" t="str">
        <f aca="false">IF(C63="W",IF(H63&gt;=18,"SENIORKI",IF(OR(H63=17,H63=16),"JUNIORKI",IF(OR(H63=15,H63=14),"JUNIORKI MŁODSZE",IF(OR(H63=13,H63=12),"MŁODZICZKI",IF(OR(H63=11,H63=10),"KADETKI",IF(OR(H63=9,H63=8),"DZIEWCZYNKI 8-9 LAT",IF(OR(H63=6,H63=7),"DZIEWCZYNKI 6-7 LAT"," "))))))),IF(H63&gt;=18,"SENIOR",IF(OR(H63=17,H63=16),"JUNIOR",IF(OR(H63=15,H63=14),"JUNIOR MŁODSZY",IF(OR(H63=13,H63=12),"MŁODZIK",IF(OR(H63=11,H63=10),"KADET",IF(OR(H63=9,H63=8),"CHŁOPCY 8-9 LAT",IF(OR(H63=6,H63=7),"CHŁOPCY 6-7 LAT"," "))))))))</f>
        <v>SENIOR</v>
      </c>
      <c r="J63" s="0" t="str">
        <f aca="false">IF(M63=0,IF(K63=1,IF(C63="W",IF(H63&gt;=18,IF(G63&lt;=60,"-60 kg",IF(AND(G63&gt;60,G63&lt;=65),"-65 kg","+65 kg")),IF(OR(H63=17,H63=16),IF(G63&lt;=55,"-55 kg",IF(AND(G63&gt;55,G63&lt;=60),"-60 kg",IF(AND(G63&gt;60,G63&lt;=65),"-65 kg","+65 kg"))),IF(OR(H63=15,H63=14),IF(G63&lt;=50,"-50 kg",IF(AND(G63&gt;50,G63&lt;=55),"-55 kg",IF(AND(G63&gt;55,G63&lt;=60),"-60 kg",IF(AND(G63&gt;60,G63&lt;=65),"-65 kg","+65 kg")))),IF(OR(H63=13,H63=12),IF(G63&lt;=40,"-40 kg",IF(AND(G63&gt;40,G63&lt;=45),"-45 kg",IF(AND(G63&gt;45,G63&lt;=50),"-50 kg",IF(AND(G63&gt;50,G63&lt;=55),"-55 kg","+55 kg")))),IF(OR(H63=11,H63=10),IF(G63&lt;=35,"-35 kg",IF(AND(G63&gt;35,G63&lt;=40),"-40 kg",IF(AND(G63&gt;40,G63&lt;=45),"-45 kg",IF(AND(G63&gt;45,G63&lt;=55),"-55 kg","+55 kg")))),IF(OR(H63=9,H63=8),IF(G63&lt;=30,"-30 kg","+30 kg"),IF(OR(H63=6,H63=7),IF(G63&lt;=25,"-25 kg",IF(AND(G63&gt;25,G63&lt;=30),"-30 kg","+30 kg")),"coś jest nie tak"))))))),IF(H63&gt;=18,IF(G63&lt;=70,"-70 kg",IF(AND(G63&gt;70,G63&lt;=80),"-80 kg",IF(AND(G63&gt;80,G63&lt;=90),"-90 kg","+90 kg"))),IF(OR(H63=17,H63=16),IF(G63&lt;=55,"-55 kg",IF(AND(G63&gt;55,G63&lt;=60),"-60 kg",IF(AND(G63&gt;60,G63&lt;=65),"-65 kg",IF(AND(G63&gt;65,G63&lt;=70),"-70 kg",IF(AND(G63&gt;70,G63&lt;=75),"-75 kg","+75 kg"))))),IF(OR(H63=15,H63=14),IF(G63&lt;=50,"-50 kg",IF(AND(G63&gt;50,G63&lt;=55),"-55 kg",IF(AND(G63&gt;55,G63&lt;=60),"-60 kg",IF(AND(G63&gt;60,G63&lt;=65),"-65 kg","+65 kg")))),IF(OR(H63=13,H63=12),IF(G63&lt;=40,"-40 kg",IF(AND(G63&gt;40,G63&lt;=45),"-45 kg",IF(AND(G63&gt;45,G63&lt;=50),"-50 kg","+50 kg"))),IF(OR(H63=11,H63=10),IF(G63&lt;=35,"-35 kg",IF(AND(G63&gt;35,G63&lt;=40),"-40 kg",IF(AND(G63&gt;40,G63&lt;=45),"-45 kg","+45 kg"))),IF(OR(H63=9,H63=8),IF(G63&lt;=25,"-25 kg",IF(AND(G63&gt;25,G63&lt;=30),"-30 kg",IF(AND(G63&gt;30,G63&lt;=35),"-35 kg","+35 kg"))),IF(OR(H63=6,H63=7),IF(G63&lt;=20,"-20 kg",IF(AND(G63&gt;20,G63&lt;=25),"-25 kg",IF(AND(G63&gt;25,G63&lt;=30),"-30 kg","+30 kg"))),"coś jest nie tak"))))))))," "),"OPEN")</f>
        <v> </v>
      </c>
    </row>
    <row r="64" customFormat="false" ht="12.8" hidden="false" customHeight="false" outlineLevel="0" collapsed="false">
      <c r="H64" s="0" t="n">
        <f aca="false">DATEDIF(F64,$Q$13,"y")</f>
        <v>118</v>
      </c>
      <c r="I64" s="0" t="str">
        <f aca="false">IF(C64="W",IF(H64&gt;=18,"SENIORKI",IF(OR(H64=17,H64=16),"JUNIORKI",IF(OR(H64=15,H64=14),"JUNIORKI MŁODSZE",IF(OR(H64=13,H64=12),"MŁODZICZKI",IF(OR(H64=11,H64=10),"KADETKI",IF(OR(H64=9,H64=8),"DZIEWCZYNKI 8-9 LAT",IF(OR(H64=6,H64=7),"DZIEWCZYNKI 6-7 LAT"," "))))))),IF(H64&gt;=18,"SENIOR",IF(OR(H64=17,H64=16),"JUNIOR",IF(OR(H64=15,H64=14),"JUNIOR MŁODSZY",IF(OR(H64=13,H64=12),"MŁODZIK",IF(OR(H64=11,H64=10),"KADET",IF(OR(H64=9,H64=8),"CHŁOPCY 8-9 LAT",IF(OR(H64=6,H64=7),"CHŁOPCY 6-7 LAT"," "))))))))</f>
        <v>SENIOR</v>
      </c>
      <c r="J64" s="0" t="str">
        <f aca="false">IF(M64=0,IF(K64=1,IF(C64="W",IF(H64&gt;=18,IF(G64&lt;=60,"-60 kg",IF(AND(G64&gt;60,G64&lt;=65),"-65 kg","+65 kg")),IF(OR(H64=17,H64=16),IF(G64&lt;=55,"-55 kg",IF(AND(G64&gt;55,G64&lt;=60),"-60 kg",IF(AND(G64&gt;60,G64&lt;=65),"-65 kg","+65 kg"))),IF(OR(H64=15,H64=14),IF(G64&lt;=50,"-50 kg",IF(AND(G64&gt;50,G64&lt;=55),"-55 kg",IF(AND(G64&gt;55,G64&lt;=60),"-60 kg",IF(AND(G64&gt;60,G64&lt;=65),"-65 kg","+65 kg")))),IF(OR(H64=13,H64=12),IF(G64&lt;=40,"-40 kg",IF(AND(G64&gt;40,G64&lt;=45),"-45 kg",IF(AND(G64&gt;45,G64&lt;=50),"-50 kg",IF(AND(G64&gt;50,G64&lt;=55),"-55 kg","+55 kg")))),IF(OR(H64=11,H64=10),IF(G64&lt;=35,"-35 kg",IF(AND(G64&gt;35,G64&lt;=40),"-40 kg",IF(AND(G64&gt;40,G64&lt;=45),"-45 kg",IF(AND(G64&gt;45,G64&lt;=55),"-55 kg","+55 kg")))),IF(OR(H64=9,H64=8),IF(G64&lt;=30,"-30 kg","+30 kg"),IF(OR(H64=6,H64=7),IF(G64&lt;=25,"-25 kg",IF(AND(G64&gt;25,G64&lt;=30),"-30 kg","+30 kg")),"coś jest nie tak"))))))),IF(H64&gt;=18,IF(G64&lt;=70,"-70 kg",IF(AND(G64&gt;70,G64&lt;=80),"-80 kg",IF(AND(G64&gt;80,G64&lt;=90),"-90 kg","+90 kg"))),IF(OR(H64=17,H64=16),IF(G64&lt;=55,"-55 kg",IF(AND(G64&gt;55,G64&lt;=60),"-60 kg",IF(AND(G64&gt;60,G64&lt;=65),"-65 kg",IF(AND(G64&gt;65,G64&lt;=70),"-70 kg",IF(AND(G64&gt;70,G64&lt;=75),"-75 kg","+75 kg"))))),IF(OR(H64=15,H64=14),IF(G64&lt;=50,"-50 kg",IF(AND(G64&gt;50,G64&lt;=55),"-55 kg",IF(AND(G64&gt;55,G64&lt;=60),"-60 kg",IF(AND(G64&gt;60,G64&lt;=65),"-65 kg","+65 kg")))),IF(OR(H64=13,H64=12),IF(G64&lt;=40,"-40 kg",IF(AND(G64&gt;40,G64&lt;=45),"-45 kg",IF(AND(G64&gt;45,G64&lt;=50),"-50 kg","+50 kg"))),IF(OR(H64=11,H64=10),IF(G64&lt;=35,"-35 kg",IF(AND(G64&gt;35,G64&lt;=40),"-40 kg",IF(AND(G64&gt;40,G64&lt;=45),"-45 kg","+45 kg"))),IF(OR(H64=9,H64=8),IF(G64&lt;=25,"-25 kg",IF(AND(G64&gt;25,G64&lt;=30),"-30 kg",IF(AND(G64&gt;30,G64&lt;=35),"-35 kg","+35 kg"))),IF(OR(H64=6,H64=7),IF(G64&lt;=20,"-20 kg",IF(AND(G64&gt;20,G64&lt;=25),"-25 kg",IF(AND(G64&gt;25,G64&lt;=30),"-30 kg","+30 kg"))),"coś jest nie tak"))))))))," "),"OPEN")</f>
        <v> </v>
      </c>
    </row>
    <row r="65" customFormat="false" ht="12.8" hidden="false" customHeight="false" outlineLevel="0" collapsed="false">
      <c r="H65" s="0" t="n">
        <f aca="false">DATEDIF(F65,$Q$13,"y")</f>
        <v>118</v>
      </c>
      <c r="I65" s="0" t="str">
        <f aca="false">IF(C65="W",IF(H65&gt;=18,"SENIORKI",IF(OR(H65=17,H65=16),"JUNIORKI",IF(OR(H65=15,H65=14),"JUNIORKI MŁODSZE",IF(OR(H65=13,H65=12),"MŁODZICZKI",IF(OR(H65=11,H65=10),"KADETKI",IF(OR(H65=9,H65=8),"DZIEWCZYNKI 8-9 LAT",IF(OR(H65=6,H65=7),"DZIEWCZYNKI 6-7 LAT"," "))))))),IF(H65&gt;=18,"SENIOR",IF(OR(H65=17,H65=16),"JUNIOR",IF(OR(H65=15,H65=14),"JUNIOR MŁODSZY",IF(OR(H65=13,H65=12),"MŁODZIK",IF(OR(H65=11,H65=10),"KADET",IF(OR(H65=9,H65=8),"CHŁOPCY 8-9 LAT",IF(OR(H65=6,H65=7),"CHŁOPCY 6-7 LAT"," "))))))))</f>
        <v>SENIOR</v>
      </c>
      <c r="J65" s="0" t="str">
        <f aca="false">IF(M65=0,IF(K65=1,IF(C65="W",IF(H65&gt;=18,IF(G65&lt;=60,"-60 kg",IF(AND(G65&gt;60,G65&lt;=65),"-65 kg","+65 kg")),IF(OR(H65=17,H65=16),IF(G65&lt;=55,"-55 kg",IF(AND(G65&gt;55,G65&lt;=60),"-60 kg",IF(AND(G65&gt;60,G65&lt;=65),"-65 kg","+65 kg"))),IF(OR(H65=15,H65=14),IF(G65&lt;=50,"-50 kg",IF(AND(G65&gt;50,G65&lt;=55),"-55 kg",IF(AND(G65&gt;55,G65&lt;=60),"-60 kg",IF(AND(G65&gt;60,G65&lt;=65),"-65 kg","+65 kg")))),IF(OR(H65=13,H65=12),IF(G65&lt;=40,"-40 kg",IF(AND(G65&gt;40,G65&lt;=45),"-45 kg",IF(AND(G65&gt;45,G65&lt;=50),"-50 kg",IF(AND(G65&gt;50,G65&lt;=55),"-55 kg","+55 kg")))),IF(OR(H65=11,H65=10),IF(G65&lt;=35,"-35 kg",IF(AND(G65&gt;35,G65&lt;=40),"-40 kg",IF(AND(G65&gt;40,G65&lt;=45),"-45 kg",IF(AND(G65&gt;45,G65&lt;=55),"-55 kg","+55 kg")))),IF(OR(H65=9,H65=8),IF(G65&lt;=30,"-30 kg","+30 kg"),IF(OR(H65=6,H65=7),IF(G65&lt;=25,"-25 kg",IF(AND(G65&gt;25,G65&lt;=30),"-30 kg","+30 kg")),"coś jest nie tak"))))))),IF(H65&gt;=18,IF(G65&lt;=70,"-70 kg",IF(AND(G65&gt;70,G65&lt;=80),"-80 kg",IF(AND(G65&gt;80,G65&lt;=90),"-90 kg","+90 kg"))),IF(OR(H65=17,H65=16),IF(G65&lt;=55,"-55 kg",IF(AND(G65&gt;55,G65&lt;=60),"-60 kg",IF(AND(G65&gt;60,G65&lt;=65),"-65 kg",IF(AND(G65&gt;65,G65&lt;=70),"-70 kg",IF(AND(G65&gt;70,G65&lt;=75),"-75 kg","+75 kg"))))),IF(OR(H65=15,H65=14),IF(G65&lt;=50,"-50 kg",IF(AND(G65&gt;50,G65&lt;=55),"-55 kg",IF(AND(G65&gt;55,G65&lt;=60),"-60 kg",IF(AND(G65&gt;60,G65&lt;=65),"-65 kg","+65 kg")))),IF(OR(H65=13,H65=12),IF(G65&lt;=40,"-40 kg",IF(AND(G65&gt;40,G65&lt;=45),"-45 kg",IF(AND(G65&gt;45,G65&lt;=50),"-50 kg","+50 kg"))),IF(OR(H65=11,H65=10),IF(G65&lt;=35,"-35 kg",IF(AND(G65&gt;35,G65&lt;=40),"-40 kg",IF(AND(G65&gt;40,G65&lt;=45),"-45 kg","+45 kg"))),IF(OR(H65=9,H65=8),IF(G65&lt;=25,"-25 kg",IF(AND(G65&gt;25,G65&lt;=30),"-30 kg",IF(AND(G65&gt;30,G65&lt;=35),"-35 kg","+35 kg"))),IF(OR(H65=6,H65=7),IF(G65&lt;=20,"-20 kg",IF(AND(G65&gt;20,G65&lt;=25),"-25 kg",IF(AND(G65&gt;25,G65&lt;=30),"-30 kg","+30 kg"))),"coś jest nie tak"))))))))," "),"OPEN")</f>
        <v> </v>
      </c>
    </row>
    <row r="66" customFormat="false" ht="12.8" hidden="false" customHeight="false" outlineLevel="0" collapsed="false">
      <c r="H66" s="0" t="n">
        <f aca="false">DATEDIF(F66,$Q$13,"y")</f>
        <v>118</v>
      </c>
      <c r="I66" s="0" t="str">
        <f aca="false">IF(C66="W",IF(H66&gt;=18,"SENIORKI",IF(OR(H66=17,H66=16),"JUNIORKI",IF(OR(H66=15,H66=14),"JUNIORKI MŁODSZE",IF(OR(H66=13,H66=12),"MŁODZICZKI",IF(OR(H66=11,H66=10),"KADETKI",IF(OR(H66=9,H66=8),"DZIEWCZYNKI 8-9 LAT",IF(OR(H66=6,H66=7),"DZIEWCZYNKI 6-7 LAT"," "))))))),IF(H66&gt;=18,"SENIOR",IF(OR(H66=17,H66=16),"JUNIOR",IF(OR(H66=15,H66=14),"JUNIOR MŁODSZY",IF(OR(H66=13,H66=12),"MŁODZIK",IF(OR(H66=11,H66=10),"KADET",IF(OR(H66=9,H66=8),"CHŁOPCY 8-9 LAT",IF(OR(H66=6,H66=7),"CHŁOPCY 6-7 LAT"," "))))))))</f>
        <v>SENIOR</v>
      </c>
      <c r="J66" s="0" t="str">
        <f aca="false">IF(M66=0,IF(K66=1,IF(C66="W",IF(H66&gt;=18,IF(G66&lt;=60,"-60 kg",IF(AND(G66&gt;60,G66&lt;=65),"-65 kg","+65 kg")),IF(OR(H66=17,H66=16),IF(G66&lt;=55,"-55 kg",IF(AND(G66&gt;55,G66&lt;=60),"-60 kg",IF(AND(G66&gt;60,G66&lt;=65),"-65 kg","+65 kg"))),IF(OR(H66=15,H66=14),IF(G66&lt;=50,"-50 kg",IF(AND(G66&gt;50,G66&lt;=55),"-55 kg",IF(AND(G66&gt;55,G66&lt;=60),"-60 kg",IF(AND(G66&gt;60,G66&lt;=65),"-65 kg","+65 kg")))),IF(OR(H66=13,H66=12),IF(G66&lt;=40,"-40 kg",IF(AND(G66&gt;40,G66&lt;=45),"-45 kg",IF(AND(G66&gt;45,G66&lt;=50),"-50 kg",IF(AND(G66&gt;50,G66&lt;=55),"-55 kg","+55 kg")))),IF(OR(H66=11,H66=10),IF(G66&lt;=35,"-35 kg",IF(AND(G66&gt;35,G66&lt;=40),"-40 kg",IF(AND(G66&gt;40,G66&lt;=45),"-45 kg",IF(AND(G66&gt;45,G66&lt;=55),"-55 kg","+55 kg")))),IF(OR(H66=9,H66=8),IF(G66&lt;=30,"-30 kg","+30 kg"),IF(OR(H66=6,H66=7),IF(G66&lt;=25,"-25 kg",IF(AND(G66&gt;25,G66&lt;=30),"-30 kg","+30 kg")),"coś jest nie tak"))))))),IF(H66&gt;=18,IF(G66&lt;=70,"-70 kg",IF(AND(G66&gt;70,G66&lt;=80),"-80 kg",IF(AND(G66&gt;80,G66&lt;=90),"-90 kg","+90 kg"))),IF(OR(H66=17,H66=16),IF(G66&lt;=55,"-55 kg",IF(AND(G66&gt;55,G66&lt;=60),"-60 kg",IF(AND(G66&gt;60,G66&lt;=65),"-65 kg",IF(AND(G66&gt;65,G66&lt;=70),"-70 kg",IF(AND(G66&gt;70,G66&lt;=75),"-75 kg","+75 kg"))))),IF(OR(H66=15,H66=14),IF(G66&lt;=50,"-50 kg",IF(AND(G66&gt;50,G66&lt;=55),"-55 kg",IF(AND(G66&gt;55,G66&lt;=60),"-60 kg",IF(AND(G66&gt;60,G66&lt;=65),"-65 kg","+65 kg")))),IF(OR(H66=13,H66=12),IF(G66&lt;=40,"-40 kg",IF(AND(G66&gt;40,G66&lt;=45),"-45 kg",IF(AND(G66&gt;45,G66&lt;=50),"-50 kg","+50 kg"))),IF(OR(H66=11,H66=10),IF(G66&lt;=35,"-35 kg",IF(AND(G66&gt;35,G66&lt;=40),"-40 kg",IF(AND(G66&gt;40,G66&lt;=45),"-45 kg","+45 kg"))),IF(OR(H66=9,H66=8),IF(G66&lt;=25,"-25 kg",IF(AND(G66&gt;25,G66&lt;=30),"-30 kg",IF(AND(G66&gt;30,G66&lt;=35),"-35 kg","+35 kg"))),IF(OR(H66=6,H66=7),IF(G66&lt;=20,"-20 kg",IF(AND(G66&gt;20,G66&lt;=25),"-25 kg",IF(AND(G66&gt;25,G66&lt;=30),"-30 kg","+30 kg"))),"coś jest nie tak"))))))))," "),"OPEN")</f>
        <v> </v>
      </c>
    </row>
    <row r="67" customFormat="false" ht="12.8" hidden="false" customHeight="false" outlineLevel="0" collapsed="false">
      <c r="H67" s="0" t="n">
        <f aca="false">DATEDIF(F67,$Q$13,"y")</f>
        <v>118</v>
      </c>
      <c r="I67" s="0" t="str">
        <f aca="false">IF(C67="W",IF(H67&gt;=18,"SENIORKI",IF(OR(H67=17,H67=16),"JUNIORKI",IF(OR(H67=15,H67=14),"JUNIORKI MŁODSZE",IF(OR(H67=13,H67=12),"MŁODZICZKI",IF(OR(H67=11,H67=10),"KADETKI",IF(OR(H67=9,H67=8),"DZIEWCZYNKI 8-9 LAT",IF(OR(H67=6,H67=7),"DZIEWCZYNKI 6-7 LAT"," "))))))),IF(H67&gt;=18,"SENIOR",IF(OR(H67=17,H67=16),"JUNIOR",IF(OR(H67=15,H67=14),"JUNIOR MŁODSZY",IF(OR(H67=13,H67=12),"MŁODZIK",IF(OR(H67=11,H67=10),"KADET",IF(OR(H67=9,H67=8),"CHŁOPCY 8-9 LAT",IF(OR(H67=6,H67=7),"CHŁOPCY 6-7 LAT"," "))))))))</f>
        <v>SENIOR</v>
      </c>
      <c r="J67" s="0" t="str">
        <f aca="false">IF(M67=0,IF(K67=1,IF(C67="W",IF(H67&gt;=18,IF(G67&lt;=60,"-60 kg",IF(AND(G67&gt;60,G67&lt;=65),"-65 kg","+65 kg")),IF(OR(H67=17,H67=16),IF(G67&lt;=55,"-55 kg",IF(AND(G67&gt;55,G67&lt;=60),"-60 kg",IF(AND(G67&gt;60,G67&lt;=65),"-65 kg","+65 kg"))),IF(OR(H67=15,H67=14),IF(G67&lt;=50,"-50 kg",IF(AND(G67&gt;50,G67&lt;=55),"-55 kg",IF(AND(G67&gt;55,G67&lt;=60),"-60 kg",IF(AND(G67&gt;60,G67&lt;=65),"-65 kg","+65 kg")))),IF(OR(H67=13,H67=12),IF(G67&lt;=40,"-40 kg",IF(AND(G67&gt;40,G67&lt;=45),"-45 kg",IF(AND(G67&gt;45,G67&lt;=50),"-50 kg",IF(AND(G67&gt;50,G67&lt;=55),"-55 kg","+55 kg")))),IF(OR(H67=11,H67=10),IF(G67&lt;=35,"-35 kg",IF(AND(G67&gt;35,G67&lt;=40),"-40 kg",IF(AND(G67&gt;40,G67&lt;=45),"-45 kg",IF(AND(G67&gt;45,G67&lt;=55),"-55 kg","+55 kg")))),IF(OR(H67=9,H67=8),IF(G67&lt;=30,"-30 kg","+30 kg"),IF(OR(H67=6,H67=7),IF(G67&lt;=25,"-25 kg",IF(AND(G67&gt;25,G67&lt;=30),"-30 kg","+30 kg")),"coś jest nie tak"))))))),IF(H67&gt;=18,IF(G67&lt;=70,"-70 kg",IF(AND(G67&gt;70,G67&lt;=80),"-80 kg",IF(AND(G67&gt;80,G67&lt;=90),"-90 kg","+90 kg"))),IF(OR(H67=17,H67=16),IF(G67&lt;=55,"-55 kg",IF(AND(G67&gt;55,G67&lt;=60),"-60 kg",IF(AND(G67&gt;60,G67&lt;=65),"-65 kg",IF(AND(G67&gt;65,G67&lt;=70),"-70 kg",IF(AND(G67&gt;70,G67&lt;=75),"-75 kg","+75 kg"))))),IF(OR(H67=15,H67=14),IF(G67&lt;=50,"-50 kg",IF(AND(G67&gt;50,G67&lt;=55),"-55 kg",IF(AND(G67&gt;55,G67&lt;=60),"-60 kg",IF(AND(G67&gt;60,G67&lt;=65),"-65 kg","+65 kg")))),IF(OR(H67=13,H67=12),IF(G67&lt;=40,"-40 kg",IF(AND(G67&gt;40,G67&lt;=45),"-45 kg",IF(AND(G67&gt;45,G67&lt;=50),"-50 kg","+50 kg"))),IF(OR(H67=11,H67=10),IF(G67&lt;=35,"-35 kg",IF(AND(G67&gt;35,G67&lt;=40),"-40 kg",IF(AND(G67&gt;40,G67&lt;=45),"-45 kg","+45 kg"))),IF(OR(H67=9,H67=8),IF(G67&lt;=25,"-25 kg",IF(AND(G67&gt;25,G67&lt;=30),"-30 kg",IF(AND(G67&gt;30,G67&lt;=35),"-35 kg","+35 kg"))),IF(OR(H67=6,H67=7),IF(G67&lt;=20,"-20 kg",IF(AND(G67&gt;20,G67&lt;=25),"-25 kg",IF(AND(G67&gt;25,G67&lt;=30),"-30 kg","+30 kg"))),"coś jest nie tak"))))))))," "),"OPEN")</f>
        <v> </v>
      </c>
    </row>
    <row r="68" customFormat="false" ht="12.8" hidden="false" customHeight="false" outlineLevel="0" collapsed="false">
      <c r="H68" s="0" t="n">
        <f aca="false">DATEDIF(F68,$Q$13,"y")</f>
        <v>118</v>
      </c>
      <c r="I68" s="0" t="str">
        <f aca="false">IF(C68="W",IF(H68&gt;=18,"SENIORKI",IF(OR(H68=17,H68=16),"JUNIORKI",IF(OR(H68=15,H68=14),"JUNIORKI MŁODSZE",IF(OR(H68=13,H68=12),"MŁODZICZKI",IF(OR(H68=11,H68=10),"KADETKI",IF(OR(H68=9,H68=8),"DZIEWCZYNKI 8-9 LAT",IF(OR(H68=6,H68=7),"DZIEWCZYNKI 6-7 LAT"," "))))))),IF(H68&gt;=18,"SENIOR",IF(OR(H68=17,H68=16),"JUNIOR",IF(OR(H68=15,H68=14),"JUNIOR MŁODSZY",IF(OR(H68=13,H68=12),"MŁODZIK",IF(OR(H68=11,H68=10),"KADET",IF(OR(H68=9,H68=8),"CHŁOPCY 8-9 LAT",IF(OR(H68=6,H68=7),"CHŁOPCY 6-7 LAT"," "))))))))</f>
        <v>SENIOR</v>
      </c>
      <c r="J68" s="0" t="str">
        <f aca="false">IF(M68=0,IF(K68=1,IF(C68="W",IF(H68&gt;=18,IF(G68&lt;=60,"-60 kg",IF(AND(G68&gt;60,G68&lt;=65),"-65 kg","+65 kg")),IF(OR(H68=17,H68=16),IF(G68&lt;=55,"-55 kg",IF(AND(G68&gt;55,G68&lt;=60),"-60 kg",IF(AND(G68&gt;60,G68&lt;=65),"-65 kg","+65 kg"))),IF(OR(H68=15,H68=14),IF(G68&lt;=50,"-50 kg",IF(AND(G68&gt;50,G68&lt;=55),"-55 kg",IF(AND(G68&gt;55,G68&lt;=60),"-60 kg",IF(AND(G68&gt;60,G68&lt;=65),"-65 kg","+65 kg")))),IF(OR(H68=13,H68=12),IF(G68&lt;=40,"-40 kg",IF(AND(G68&gt;40,G68&lt;=45),"-45 kg",IF(AND(G68&gt;45,G68&lt;=50),"-50 kg",IF(AND(G68&gt;50,G68&lt;=55),"-55 kg","+55 kg")))),IF(OR(H68=11,H68=10),IF(G68&lt;=35,"-35 kg",IF(AND(G68&gt;35,G68&lt;=40),"-40 kg",IF(AND(G68&gt;40,G68&lt;=45),"-45 kg",IF(AND(G68&gt;45,G68&lt;=55),"-55 kg","+55 kg")))),IF(OR(H68=9,H68=8),IF(G68&lt;=30,"-30 kg","+30 kg"),IF(OR(H68=6,H68=7),IF(G68&lt;=25,"-25 kg",IF(AND(G68&gt;25,G68&lt;=30),"-30 kg","+30 kg")),"coś jest nie tak"))))))),IF(H68&gt;=18,IF(G68&lt;=70,"-70 kg",IF(AND(G68&gt;70,G68&lt;=80),"-80 kg",IF(AND(G68&gt;80,G68&lt;=90),"-90 kg","+90 kg"))),IF(OR(H68=17,H68=16),IF(G68&lt;=55,"-55 kg",IF(AND(G68&gt;55,G68&lt;=60),"-60 kg",IF(AND(G68&gt;60,G68&lt;=65),"-65 kg",IF(AND(G68&gt;65,G68&lt;=70),"-70 kg",IF(AND(G68&gt;70,G68&lt;=75),"-75 kg","+75 kg"))))),IF(OR(H68=15,H68=14),IF(G68&lt;=50,"-50 kg",IF(AND(G68&gt;50,G68&lt;=55),"-55 kg",IF(AND(G68&gt;55,G68&lt;=60),"-60 kg",IF(AND(G68&gt;60,G68&lt;=65),"-65 kg","+65 kg")))),IF(OR(H68=13,H68=12),IF(G68&lt;=40,"-40 kg",IF(AND(G68&gt;40,G68&lt;=45),"-45 kg",IF(AND(G68&gt;45,G68&lt;=50),"-50 kg","+50 kg"))),IF(OR(H68=11,H68=10),IF(G68&lt;=35,"-35 kg",IF(AND(G68&gt;35,G68&lt;=40),"-40 kg",IF(AND(G68&gt;40,G68&lt;=45),"-45 kg","+45 kg"))),IF(OR(H68=9,H68=8),IF(G68&lt;=25,"-25 kg",IF(AND(G68&gt;25,G68&lt;=30),"-30 kg",IF(AND(G68&gt;30,G68&lt;=35),"-35 kg","+35 kg"))),IF(OR(H68=6,H68=7),IF(G68&lt;=20,"-20 kg",IF(AND(G68&gt;20,G68&lt;=25),"-25 kg",IF(AND(G68&gt;25,G68&lt;=30),"-30 kg","+30 kg"))),"coś jest nie tak"))))))))," "),"OPEN")</f>
        <v> </v>
      </c>
    </row>
    <row r="69" customFormat="false" ht="12.8" hidden="false" customHeight="false" outlineLevel="0" collapsed="false">
      <c r="H69" s="0" t="n">
        <f aca="false">DATEDIF(F69,$Q$13,"y")</f>
        <v>118</v>
      </c>
      <c r="I69" s="0" t="str">
        <f aca="false">IF(C69="W",IF(H69&gt;=18,"SENIORKI",IF(OR(H69=17,H69=16),"JUNIORKI",IF(OR(H69=15,H69=14),"JUNIORKI MŁODSZE",IF(OR(H69=13,H69=12),"MŁODZICZKI",IF(OR(H69=11,H69=10),"KADETKI",IF(OR(H69=9,H69=8),"DZIEWCZYNKI 8-9 LAT",IF(OR(H69=6,H69=7),"DZIEWCZYNKI 6-7 LAT"," "))))))),IF(H69&gt;=18,"SENIOR",IF(OR(H69=17,H69=16),"JUNIOR",IF(OR(H69=15,H69=14),"JUNIOR MŁODSZY",IF(OR(H69=13,H69=12),"MŁODZIK",IF(OR(H69=11,H69=10),"KADET",IF(OR(H69=9,H69=8),"CHŁOPCY 8-9 LAT",IF(OR(H69=6,H69=7),"CHŁOPCY 6-7 LAT"," "))))))))</f>
        <v>SENIOR</v>
      </c>
      <c r="J69" s="0" t="str">
        <f aca="false">IF(M69=0,IF(K69=1,IF(C69="W",IF(H69&gt;=18,IF(G69&lt;=60,"-60 kg",IF(AND(G69&gt;60,G69&lt;=65),"-65 kg","+65 kg")),IF(OR(H69=17,H69=16),IF(G69&lt;=55,"-55 kg",IF(AND(G69&gt;55,G69&lt;=60),"-60 kg",IF(AND(G69&gt;60,G69&lt;=65),"-65 kg","+65 kg"))),IF(OR(H69=15,H69=14),IF(G69&lt;=50,"-50 kg",IF(AND(G69&gt;50,G69&lt;=55),"-55 kg",IF(AND(G69&gt;55,G69&lt;=60),"-60 kg",IF(AND(G69&gt;60,G69&lt;=65),"-65 kg","+65 kg")))),IF(OR(H69=13,H69=12),IF(G69&lt;=40,"-40 kg",IF(AND(G69&gt;40,G69&lt;=45),"-45 kg",IF(AND(G69&gt;45,G69&lt;=50),"-50 kg",IF(AND(G69&gt;50,G69&lt;=55),"-55 kg","+55 kg")))),IF(OR(H69=11,H69=10),IF(G69&lt;=35,"-35 kg",IF(AND(G69&gt;35,G69&lt;=40),"-40 kg",IF(AND(G69&gt;40,G69&lt;=45),"-45 kg",IF(AND(G69&gt;45,G69&lt;=55),"-55 kg","+55 kg")))),IF(OR(H69=9,H69=8),IF(G69&lt;=30,"-30 kg","+30 kg"),IF(OR(H69=6,H69=7),IF(G69&lt;=25,"-25 kg",IF(AND(G69&gt;25,G69&lt;=30),"-30 kg","+30 kg")),"coś jest nie tak"))))))),IF(H69&gt;=18,IF(G69&lt;=70,"-70 kg",IF(AND(G69&gt;70,G69&lt;=80),"-80 kg",IF(AND(G69&gt;80,G69&lt;=90),"-90 kg","+90 kg"))),IF(OR(H69=17,H69=16),IF(G69&lt;=55,"-55 kg",IF(AND(G69&gt;55,G69&lt;=60),"-60 kg",IF(AND(G69&gt;60,G69&lt;=65),"-65 kg",IF(AND(G69&gt;65,G69&lt;=70),"-70 kg",IF(AND(G69&gt;70,G69&lt;=75),"-75 kg","+75 kg"))))),IF(OR(H69=15,H69=14),IF(G69&lt;=50,"-50 kg",IF(AND(G69&gt;50,G69&lt;=55),"-55 kg",IF(AND(G69&gt;55,G69&lt;=60),"-60 kg",IF(AND(G69&gt;60,G69&lt;=65),"-65 kg","+65 kg")))),IF(OR(H69=13,H69=12),IF(G69&lt;=40,"-40 kg",IF(AND(G69&gt;40,G69&lt;=45),"-45 kg",IF(AND(G69&gt;45,G69&lt;=50),"-50 kg","+50 kg"))),IF(OR(H69=11,H69=10),IF(G69&lt;=35,"-35 kg",IF(AND(G69&gt;35,G69&lt;=40),"-40 kg",IF(AND(G69&gt;40,G69&lt;=45),"-45 kg","+45 kg"))),IF(OR(H69=9,H69=8),IF(G69&lt;=25,"-25 kg",IF(AND(G69&gt;25,G69&lt;=30),"-30 kg",IF(AND(G69&gt;30,G69&lt;=35),"-35 kg","+35 kg"))),IF(OR(H69=6,H69=7),IF(G69&lt;=20,"-20 kg",IF(AND(G69&gt;20,G69&lt;=25),"-25 kg",IF(AND(G69&gt;25,G69&lt;=30),"-30 kg","+30 kg"))),"coś jest nie tak"))))))))," "),"OPEN")</f>
        <v> </v>
      </c>
    </row>
    <row r="70" customFormat="false" ht="12.8" hidden="false" customHeight="false" outlineLevel="0" collapsed="false">
      <c r="H70" s="0" t="n">
        <f aca="false">DATEDIF(F70,$Q$13,"y")</f>
        <v>118</v>
      </c>
      <c r="I70" s="0" t="str">
        <f aca="false">IF(C70="W",IF(H70&gt;=18,"SENIORKI",IF(OR(H70=17,H70=16),"JUNIORKI",IF(OR(H70=15,H70=14),"JUNIORKI MŁODSZE",IF(OR(H70=13,H70=12),"MŁODZICZKI",IF(OR(H70=11,H70=10),"KADETKI",IF(OR(H70=9,H70=8),"DZIEWCZYNKI 8-9 LAT",IF(OR(H70=6,H70=7),"DZIEWCZYNKI 6-7 LAT"," "))))))),IF(H70&gt;=18,"SENIOR",IF(OR(H70=17,H70=16),"JUNIOR",IF(OR(H70=15,H70=14),"JUNIOR MŁODSZY",IF(OR(H70=13,H70=12),"MŁODZIK",IF(OR(H70=11,H70=10),"KADET",IF(OR(H70=9,H70=8),"CHŁOPCY 8-9 LAT",IF(OR(H70=6,H70=7),"CHŁOPCY 6-7 LAT"," "))))))))</f>
        <v>SENIOR</v>
      </c>
      <c r="J70" s="0" t="str">
        <f aca="false">IF(M70=0,IF(K70=1,IF(C70="W",IF(H70&gt;=18,IF(G70&lt;=60,"-60 kg",IF(AND(G70&gt;60,G70&lt;=65),"-65 kg","+65 kg")),IF(OR(H70=17,H70=16),IF(G70&lt;=55,"-55 kg",IF(AND(G70&gt;55,G70&lt;=60),"-60 kg",IF(AND(G70&gt;60,G70&lt;=65),"-65 kg","+65 kg"))),IF(OR(H70=15,H70=14),IF(G70&lt;=50,"-50 kg",IF(AND(G70&gt;50,G70&lt;=55),"-55 kg",IF(AND(G70&gt;55,G70&lt;=60),"-60 kg",IF(AND(G70&gt;60,G70&lt;=65),"-65 kg","+65 kg")))),IF(OR(H70=13,H70=12),IF(G70&lt;=40,"-40 kg",IF(AND(G70&gt;40,G70&lt;=45),"-45 kg",IF(AND(G70&gt;45,G70&lt;=50),"-50 kg",IF(AND(G70&gt;50,G70&lt;=55),"-55 kg","+55 kg")))),IF(OR(H70=11,H70=10),IF(G70&lt;=35,"-35 kg",IF(AND(G70&gt;35,G70&lt;=40),"-40 kg",IF(AND(G70&gt;40,G70&lt;=45),"-45 kg",IF(AND(G70&gt;45,G70&lt;=55),"-55 kg","+55 kg")))),IF(OR(H70=9,H70=8),IF(G70&lt;=30,"-30 kg","+30 kg"),IF(OR(H70=6,H70=7),IF(G70&lt;=25,"-25 kg",IF(AND(G70&gt;25,G70&lt;=30),"-30 kg","+30 kg")),"coś jest nie tak"))))))),IF(H70&gt;=18,IF(G70&lt;=70,"-70 kg",IF(AND(G70&gt;70,G70&lt;=80),"-80 kg",IF(AND(G70&gt;80,G70&lt;=90),"-90 kg","+90 kg"))),IF(OR(H70=17,H70=16),IF(G70&lt;=55,"-55 kg",IF(AND(G70&gt;55,G70&lt;=60),"-60 kg",IF(AND(G70&gt;60,G70&lt;=65),"-65 kg",IF(AND(G70&gt;65,G70&lt;=70),"-70 kg",IF(AND(G70&gt;70,G70&lt;=75),"-75 kg","+75 kg"))))),IF(OR(H70=15,H70=14),IF(G70&lt;=50,"-50 kg",IF(AND(G70&gt;50,G70&lt;=55),"-55 kg",IF(AND(G70&gt;55,G70&lt;=60),"-60 kg",IF(AND(G70&gt;60,G70&lt;=65),"-65 kg","+65 kg")))),IF(OR(H70=13,H70=12),IF(G70&lt;=40,"-40 kg",IF(AND(G70&gt;40,G70&lt;=45),"-45 kg",IF(AND(G70&gt;45,G70&lt;=50),"-50 kg","+50 kg"))),IF(OR(H70=11,H70=10),IF(G70&lt;=35,"-35 kg",IF(AND(G70&gt;35,G70&lt;=40),"-40 kg",IF(AND(G70&gt;40,G70&lt;=45),"-45 kg","+45 kg"))),IF(OR(H70=9,H70=8),IF(G70&lt;=25,"-25 kg",IF(AND(G70&gt;25,G70&lt;=30),"-30 kg",IF(AND(G70&gt;30,G70&lt;=35),"-35 kg","+35 kg"))),IF(OR(H70=6,H70=7),IF(G70&lt;=20,"-20 kg",IF(AND(G70&gt;20,G70&lt;=25),"-25 kg",IF(AND(G70&gt;25,G70&lt;=30),"-30 kg","+30 kg"))),"coś jest nie tak"))))))))," "),"OPEN")</f>
        <v> </v>
      </c>
    </row>
    <row r="71" customFormat="false" ht="12.8" hidden="false" customHeight="false" outlineLevel="0" collapsed="false">
      <c r="H71" s="0" t="n">
        <f aca="false">DATEDIF(F71,$Q$13,"y")</f>
        <v>118</v>
      </c>
      <c r="I71" s="0" t="str">
        <f aca="false">IF(C71="W",IF(H71&gt;=18,"SENIORKI",IF(OR(H71=17,H71=16),"JUNIORKI",IF(OR(H71=15,H71=14),"JUNIORKI MŁODSZE",IF(OR(H71=13,H71=12),"MŁODZICZKI",IF(OR(H71=11,H71=10),"KADETKI",IF(OR(H71=9,H71=8),"DZIEWCZYNKI 8-9 LAT",IF(OR(H71=6,H71=7),"DZIEWCZYNKI 6-7 LAT"," "))))))),IF(H71&gt;=18,"SENIOR",IF(OR(H71=17,H71=16),"JUNIOR",IF(OR(H71=15,H71=14),"JUNIOR MŁODSZY",IF(OR(H71=13,H71=12),"MŁODZIK",IF(OR(H71=11,H71=10),"KADET",IF(OR(H71=9,H71=8),"CHŁOPCY 8-9 LAT",IF(OR(H71=6,H71=7),"CHŁOPCY 6-7 LAT"," "))))))))</f>
        <v>SENIOR</v>
      </c>
      <c r="J71" s="0" t="str">
        <f aca="false">IF(M71=0,IF(K71=1,IF(C71="W",IF(H71&gt;=18,IF(G71&lt;=60,"-60 kg",IF(AND(G71&gt;60,G71&lt;=65),"-65 kg","+65 kg")),IF(OR(H71=17,H71=16),IF(G71&lt;=55,"-55 kg",IF(AND(G71&gt;55,G71&lt;=60),"-60 kg",IF(AND(G71&gt;60,G71&lt;=65),"-65 kg","+65 kg"))),IF(OR(H71=15,H71=14),IF(G71&lt;=50,"-50 kg",IF(AND(G71&gt;50,G71&lt;=55),"-55 kg",IF(AND(G71&gt;55,G71&lt;=60),"-60 kg",IF(AND(G71&gt;60,G71&lt;=65),"-65 kg","+65 kg")))),IF(OR(H71=13,H71=12),IF(G71&lt;=40,"-40 kg",IF(AND(G71&gt;40,G71&lt;=45),"-45 kg",IF(AND(G71&gt;45,G71&lt;=50),"-50 kg",IF(AND(G71&gt;50,G71&lt;=55),"-55 kg","+55 kg")))),IF(OR(H71=11,H71=10),IF(G71&lt;=35,"-35 kg",IF(AND(G71&gt;35,G71&lt;=40),"-40 kg",IF(AND(G71&gt;40,G71&lt;=45),"-45 kg",IF(AND(G71&gt;45,G71&lt;=55),"-55 kg","+55 kg")))),IF(OR(H71=9,H71=8),IF(G71&lt;=30,"-30 kg","+30 kg"),IF(OR(H71=6,H71=7),IF(G71&lt;=25,"-25 kg",IF(AND(G71&gt;25,G71&lt;=30),"-30 kg","+30 kg")),"coś jest nie tak"))))))),IF(H71&gt;=18,IF(G71&lt;=70,"-70 kg",IF(AND(G71&gt;70,G71&lt;=80),"-80 kg",IF(AND(G71&gt;80,G71&lt;=90),"-90 kg","+90 kg"))),IF(OR(H71=17,H71=16),IF(G71&lt;=55,"-55 kg",IF(AND(G71&gt;55,G71&lt;=60),"-60 kg",IF(AND(G71&gt;60,G71&lt;=65),"-65 kg",IF(AND(G71&gt;65,G71&lt;=70),"-70 kg",IF(AND(G71&gt;70,G71&lt;=75),"-75 kg","+75 kg"))))),IF(OR(H71=15,H71=14),IF(G71&lt;=50,"-50 kg",IF(AND(G71&gt;50,G71&lt;=55),"-55 kg",IF(AND(G71&gt;55,G71&lt;=60),"-60 kg",IF(AND(G71&gt;60,G71&lt;=65),"-65 kg","+65 kg")))),IF(OR(H71=13,H71=12),IF(G71&lt;=40,"-40 kg",IF(AND(G71&gt;40,G71&lt;=45),"-45 kg",IF(AND(G71&gt;45,G71&lt;=50),"-50 kg","+50 kg"))),IF(OR(H71=11,H71=10),IF(G71&lt;=35,"-35 kg",IF(AND(G71&gt;35,G71&lt;=40),"-40 kg",IF(AND(G71&gt;40,G71&lt;=45),"-45 kg","+45 kg"))),IF(OR(H71=9,H71=8),IF(G71&lt;=25,"-25 kg",IF(AND(G71&gt;25,G71&lt;=30),"-30 kg",IF(AND(G71&gt;30,G71&lt;=35),"-35 kg","+35 kg"))),IF(OR(H71=6,H71=7),IF(G71&lt;=20,"-20 kg",IF(AND(G71&gt;20,G71&lt;=25),"-25 kg",IF(AND(G71&gt;25,G71&lt;=30),"-30 kg","+30 kg"))),"coś jest nie tak"))))))))," "),"OPEN")</f>
        <v> </v>
      </c>
    </row>
    <row r="72" customFormat="false" ht="12.8" hidden="false" customHeight="false" outlineLevel="0" collapsed="false">
      <c r="H72" s="0" t="n">
        <f aca="false">DATEDIF(F72,$Q$13,"y")</f>
        <v>118</v>
      </c>
      <c r="I72" s="0" t="str">
        <f aca="false">IF(C72="W",IF(H72&gt;=18,"SENIORKI",IF(OR(H72=17,H72=16),"JUNIORKI",IF(OR(H72=15,H72=14),"JUNIORKI MŁODSZE",IF(OR(H72=13,H72=12),"MŁODZICZKI",IF(OR(H72=11,H72=10),"KADETKI",IF(OR(H72=9,H72=8),"DZIEWCZYNKI 8-9 LAT",IF(OR(H72=6,H72=7),"DZIEWCZYNKI 6-7 LAT"," "))))))),IF(H72&gt;=18,"SENIOR",IF(OR(H72=17,H72=16),"JUNIOR",IF(OR(H72=15,H72=14),"JUNIOR MŁODSZY",IF(OR(H72=13,H72=12),"MŁODZIK",IF(OR(H72=11,H72=10),"KADET",IF(OR(H72=9,H72=8),"CHŁOPCY 8-9 LAT",IF(OR(H72=6,H72=7),"CHŁOPCY 6-7 LAT"," "))))))))</f>
        <v>SENIOR</v>
      </c>
      <c r="J72" s="0" t="str">
        <f aca="false">IF(M72=0,IF(K72=1,IF(C72="W",IF(H72&gt;=18,IF(G72&lt;=60,"-60 kg",IF(AND(G72&gt;60,G72&lt;=65),"-65 kg","+65 kg")),IF(OR(H72=17,H72=16),IF(G72&lt;=55,"-55 kg",IF(AND(G72&gt;55,G72&lt;=60),"-60 kg",IF(AND(G72&gt;60,G72&lt;=65),"-65 kg","+65 kg"))),IF(OR(H72=15,H72=14),IF(G72&lt;=50,"-50 kg",IF(AND(G72&gt;50,G72&lt;=55),"-55 kg",IF(AND(G72&gt;55,G72&lt;=60),"-60 kg",IF(AND(G72&gt;60,G72&lt;=65),"-65 kg","+65 kg")))),IF(OR(H72=13,H72=12),IF(G72&lt;=40,"-40 kg",IF(AND(G72&gt;40,G72&lt;=45),"-45 kg",IF(AND(G72&gt;45,G72&lt;=50),"-50 kg",IF(AND(G72&gt;50,G72&lt;=55),"-55 kg","+55 kg")))),IF(OR(H72=11,H72=10),IF(G72&lt;=35,"-35 kg",IF(AND(G72&gt;35,G72&lt;=40),"-40 kg",IF(AND(G72&gt;40,G72&lt;=45),"-45 kg",IF(AND(G72&gt;45,G72&lt;=55),"-55 kg","+55 kg")))),IF(OR(H72=9,H72=8),IF(G72&lt;=30,"-30 kg","+30 kg"),IF(OR(H72=6,H72=7),IF(G72&lt;=25,"-25 kg",IF(AND(G72&gt;25,G72&lt;=30),"-30 kg","+30 kg")),"coś jest nie tak"))))))),IF(H72&gt;=18,IF(G72&lt;=70,"-70 kg",IF(AND(G72&gt;70,G72&lt;=80),"-80 kg",IF(AND(G72&gt;80,G72&lt;=90),"-90 kg","+90 kg"))),IF(OR(H72=17,H72=16),IF(G72&lt;=55,"-55 kg",IF(AND(G72&gt;55,G72&lt;=60),"-60 kg",IF(AND(G72&gt;60,G72&lt;=65),"-65 kg",IF(AND(G72&gt;65,G72&lt;=70),"-70 kg",IF(AND(G72&gt;70,G72&lt;=75),"-75 kg","+75 kg"))))),IF(OR(H72=15,H72=14),IF(G72&lt;=50,"-50 kg",IF(AND(G72&gt;50,G72&lt;=55),"-55 kg",IF(AND(G72&gt;55,G72&lt;=60),"-60 kg",IF(AND(G72&gt;60,G72&lt;=65),"-65 kg","+65 kg")))),IF(OR(H72=13,H72=12),IF(G72&lt;=40,"-40 kg",IF(AND(G72&gt;40,G72&lt;=45),"-45 kg",IF(AND(G72&gt;45,G72&lt;=50),"-50 kg","+50 kg"))),IF(OR(H72=11,H72=10),IF(G72&lt;=35,"-35 kg",IF(AND(G72&gt;35,G72&lt;=40),"-40 kg",IF(AND(G72&gt;40,G72&lt;=45),"-45 kg","+45 kg"))),IF(OR(H72=9,H72=8),IF(G72&lt;=25,"-25 kg",IF(AND(G72&gt;25,G72&lt;=30),"-30 kg",IF(AND(G72&gt;30,G72&lt;=35),"-35 kg","+35 kg"))),IF(OR(H72=6,H72=7),IF(G72&lt;=20,"-20 kg",IF(AND(G72&gt;20,G72&lt;=25),"-25 kg",IF(AND(G72&gt;25,G72&lt;=30),"-30 kg","+30 kg"))),"coś jest nie tak"))))))))," "),"OPEN")</f>
        <v> </v>
      </c>
    </row>
    <row r="73" customFormat="false" ht="12.8" hidden="false" customHeight="false" outlineLevel="0" collapsed="false">
      <c r="H73" s="0" t="n">
        <f aca="false">DATEDIF(F73,$Q$13,"y")</f>
        <v>118</v>
      </c>
      <c r="I73" s="0" t="str">
        <f aca="false">IF(C73="W",IF(H73&gt;=18,"SENIORKI",IF(OR(H73=17,H73=16),"JUNIORKI",IF(OR(H73=15,H73=14),"JUNIORKI MŁODSZE",IF(OR(H73=13,H73=12),"MŁODZICZKI",IF(OR(H73=11,H73=10),"KADETKI",IF(OR(H73=9,H73=8),"DZIEWCZYNKI 8-9 LAT",IF(OR(H73=6,H73=7),"DZIEWCZYNKI 6-7 LAT"," "))))))),IF(H73&gt;=18,"SENIOR",IF(OR(H73=17,H73=16),"JUNIOR",IF(OR(H73=15,H73=14),"JUNIOR MŁODSZY",IF(OR(H73=13,H73=12),"MŁODZIK",IF(OR(H73=11,H73=10),"KADET",IF(OR(H73=9,H73=8),"CHŁOPCY 8-9 LAT",IF(OR(H73=6,H73=7),"CHŁOPCY 6-7 LAT"," "))))))))</f>
        <v>SENIOR</v>
      </c>
      <c r="J73" s="0" t="str">
        <f aca="false">IF(M73=0,IF(K73=1,IF(C73="W",IF(H73&gt;=18,IF(G73&lt;=60,"-60 kg",IF(AND(G73&gt;60,G73&lt;=65),"-65 kg","+65 kg")),IF(OR(H73=17,H73=16),IF(G73&lt;=55,"-55 kg",IF(AND(G73&gt;55,G73&lt;=60),"-60 kg",IF(AND(G73&gt;60,G73&lt;=65),"-65 kg","+65 kg"))),IF(OR(H73=15,H73=14),IF(G73&lt;=50,"-50 kg",IF(AND(G73&gt;50,G73&lt;=55),"-55 kg",IF(AND(G73&gt;55,G73&lt;=60),"-60 kg",IF(AND(G73&gt;60,G73&lt;=65),"-65 kg","+65 kg")))),IF(OR(H73=13,H73=12),IF(G73&lt;=40,"-40 kg",IF(AND(G73&gt;40,G73&lt;=45),"-45 kg",IF(AND(G73&gt;45,G73&lt;=50),"-50 kg",IF(AND(G73&gt;50,G73&lt;=55),"-55 kg","+55 kg")))),IF(OR(H73=11,H73=10),IF(G73&lt;=35,"-35 kg",IF(AND(G73&gt;35,G73&lt;=40),"-40 kg",IF(AND(G73&gt;40,G73&lt;=45),"-45 kg",IF(AND(G73&gt;45,G73&lt;=55),"-55 kg","+55 kg")))),IF(OR(H73=9,H73=8),IF(G73&lt;=30,"-30 kg","+30 kg"),IF(OR(H73=6,H73=7),IF(G73&lt;=25,"-25 kg",IF(AND(G73&gt;25,G73&lt;=30),"-30 kg","+30 kg")),"coś jest nie tak"))))))),IF(H73&gt;=18,IF(G73&lt;=70,"-70 kg",IF(AND(G73&gt;70,G73&lt;=80),"-80 kg",IF(AND(G73&gt;80,G73&lt;=90),"-90 kg","+90 kg"))),IF(OR(H73=17,H73=16),IF(G73&lt;=55,"-55 kg",IF(AND(G73&gt;55,G73&lt;=60),"-60 kg",IF(AND(G73&gt;60,G73&lt;=65),"-65 kg",IF(AND(G73&gt;65,G73&lt;=70),"-70 kg",IF(AND(G73&gt;70,G73&lt;=75),"-75 kg","+75 kg"))))),IF(OR(H73=15,H73=14),IF(G73&lt;=50,"-50 kg",IF(AND(G73&gt;50,G73&lt;=55),"-55 kg",IF(AND(G73&gt;55,G73&lt;=60),"-60 kg",IF(AND(G73&gt;60,G73&lt;=65),"-65 kg","+65 kg")))),IF(OR(H73=13,H73=12),IF(G73&lt;=40,"-40 kg",IF(AND(G73&gt;40,G73&lt;=45),"-45 kg",IF(AND(G73&gt;45,G73&lt;=50),"-50 kg","+50 kg"))),IF(OR(H73=11,H73=10),IF(G73&lt;=35,"-35 kg",IF(AND(G73&gt;35,G73&lt;=40),"-40 kg",IF(AND(G73&gt;40,G73&lt;=45),"-45 kg","+45 kg"))),IF(OR(H73=9,H73=8),IF(G73&lt;=25,"-25 kg",IF(AND(G73&gt;25,G73&lt;=30),"-30 kg",IF(AND(G73&gt;30,G73&lt;=35),"-35 kg","+35 kg"))),IF(OR(H73=6,H73=7),IF(G73&lt;=20,"-20 kg",IF(AND(G73&gt;20,G73&lt;=25),"-25 kg",IF(AND(G73&gt;25,G73&lt;=30),"-30 kg","+30 kg"))),"coś jest nie tak"))))))))," "),"OPEN")</f>
        <v> </v>
      </c>
    </row>
    <row r="74" customFormat="false" ht="12.8" hidden="false" customHeight="false" outlineLevel="0" collapsed="false">
      <c r="H74" s="0" t="n">
        <f aca="false">DATEDIF(F74,$Q$13,"y")</f>
        <v>118</v>
      </c>
      <c r="I74" s="0" t="str">
        <f aca="false">IF(C74="W",IF(H74&gt;=18,"SENIORKI",IF(OR(H74=17,H74=16),"JUNIORKI",IF(OR(H74=15,H74=14),"JUNIORKI MŁODSZE",IF(OR(H74=13,H74=12),"MŁODZICZKI",IF(OR(H74=11,H74=10),"KADETKI",IF(OR(H74=9,H74=8),"DZIEWCZYNKI 8-9 LAT",IF(OR(H74=6,H74=7),"DZIEWCZYNKI 6-7 LAT"," "))))))),IF(H74&gt;=18,"SENIOR",IF(OR(H74=17,H74=16),"JUNIOR",IF(OR(H74=15,H74=14),"JUNIOR MŁODSZY",IF(OR(H74=13,H74=12),"MŁODZIK",IF(OR(H74=11,H74=10),"KADET",IF(OR(H74=9,H74=8),"CHŁOPCY 8-9 LAT",IF(OR(H74=6,H74=7),"CHŁOPCY 6-7 LAT"," "))))))))</f>
        <v>SENIOR</v>
      </c>
      <c r="J74" s="0" t="str">
        <f aca="false">IF(M74=0,IF(K74=1,IF(C74="W",IF(H74&gt;=18,IF(G74&lt;=60,"-60 kg",IF(AND(G74&gt;60,G74&lt;=65),"-65 kg","+65 kg")),IF(OR(H74=17,H74=16),IF(G74&lt;=55,"-55 kg",IF(AND(G74&gt;55,G74&lt;=60),"-60 kg",IF(AND(G74&gt;60,G74&lt;=65),"-65 kg","+65 kg"))),IF(OR(H74=15,H74=14),IF(G74&lt;=50,"-50 kg",IF(AND(G74&gt;50,G74&lt;=55),"-55 kg",IF(AND(G74&gt;55,G74&lt;=60),"-60 kg",IF(AND(G74&gt;60,G74&lt;=65),"-65 kg","+65 kg")))),IF(OR(H74=13,H74=12),IF(G74&lt;=40,"-40 kg",IF(AND(G74&gt;40,G74&lt;=45),"-45 kg",IF(AND(G74&gt;45,G74&lt;=50),"-50 kg",IF(AND(G74&gt;50,G74&lt;=55),"-55 kg","+55 kg")))),IF(OR(H74=11,H74=10),IF(G74&lt;=35,"-35 kg",IF(AND(G74&gt;35,G74&lt;=40),"-40 kg",IF(AND(G74&gt;40,G74&lt;=45),"-45 kg",IF(AND(G74&gt;45,G74&lt;=55),"-55 kg","+55 kg")))),IF(OR(H74=9,H74=8),IF(G74&lt;=30,"-30 kg","+30 kg"),IF(OR(H74=6,H74=7),IF(G74&lt;=25,"-25 kg",IF(AND(G74&gt;25,G74&lt;=30),"-30 kg","+30 kg")),"coś jest nie tak"))))))),IF(H74&gt;=18,IF(G74&lt;=70,"-70 kg",IF(AND(G74&gt;70,G74&lt;=80),"-80 kg",IF(AND(G74&gt;80,G74&lt;=90),"-90 kg","+90 kg"))),IF(OR(H74=17,H74=16),IF(G74&lt;=55,"-55 kg",IF(AND(G74&gt;55,G74&lt;=60),"-60 kg",IF(AND(G74&gt;60,G74&lt;=65),"-65 kg",IF(AND(G74&gt;65,G74&lt;=70),"-70 kg",IF(AND(G74&gt;70,G74&lt;=75),"-75 kg","+75 kg"))))),IF(OR(H74=15,H74=14),IF(G74&lt;=50,"-50 kg",IF(AND(G74&gt;50,G74&lt;=55),"-55 kg",IF(AND(G74&gt;55,G74&lt;=60),"-60 kg",IF(AND(G74&gt;60,G74&lt;=65),"-65 kg","+65 kg")))),IF(OR(H74=13,H74=12),IF(G74&lt;=40,"-40 kg",IF(AND(G74&gt;40,G74&lt;=45),"-45 kg",IF(AND(G74&gt;45,G74&lt;=50),"-50 kg","+50 kg"))),IF(OR(H74=11,H74=10),IF(G74&lt;=35,"-35 kg",IF(AND(G74&gt;35,G74&lt;=40),"-40 kg",IF(AND(G74&gt;40,G74&lt;=45),"-45 kg","+45 kg"))),IF(OR(H74=9,H74=8),IF(G74&lt;=25,"-25 kg",IF(AND(G74&gt;25,G74&lt;=30),"-30 kg",IF(AND(G74&gt;30,G74&lt;=35),"-35 kg","+35 kg"))),IF(OR(H74=6,H74=7),IF(G74&lt;=20,"-20 kg",IF(AND(G74&gt;20,G74&lt;=25),"-25 kg",IF(AND(G74&gt;25,G74&lt;=30),"-30 kg","+30 kg"))),"coś jest nie tak"))))))))," "),"OPEN")</f>
        <v> </v>
      </c>
    </row>
    <row r="75" customFormat="false" ht="12.8" hidden="false" customHeight="false" outlineLevel="0" collapsed="false">
      <c r="H75" s="0" t="n">
        <f aca="false">DATEDIF(F75,$Q$13,"y")</f>
        <v>118</v>
      </c>
      <c r="I75" s="0" t="str">
        <f aca="false">IF(C75="W",IF(H75&gt;=18,"SENIORKI",IF(OR(H75=17,H75=16),"JUNIORKI",IF(OR(H75=15,H75=14),"JUNIORKI MŁODSZE",IF(OR(H75=13,H75=12),"MŁODZICZKI",IF(OR(H75=11,H75=10),"KADETKI",IF(OR(H75=9,H75=8),"DZIEWCZYNKI 8-9 LAT",IF(OR(H75=6,H75=7),"DZIEWCZYNKI 6-7 LAT"," "))))))),IF(H75&gt;=18,"SENIOR",IF(OR(H75=17,H75=16),"JUNIOR",IF(OR(H75=15,H75=14),"JUNIOR MŁODSZY",IF(OR(H75=13,H75=12),"MŁODZIK",IF(OR(H75=11,H75=10),"KADET",IF(OR(H75=9,H75=8),"CHŁOPCY 8-9 LAT",IF(OR(H75=6,H75=7),"CHŁOPCY 6-7 LAT"," "))))))))</f>
        <v>SENIOR</v>
      </c>
      <c r="J75" s="0" t="str">
        <f aca="false">IF(M75=0,IF(K75=1,IF(C75="W",IF(H75&gt;=18,IF(G75&lt;=60,"-60 kg",IF(AND(G75&gt;60,G75&lt;=65),"-65 kg","+65 kg")),IF(OR(H75=17,H75=16),IF(G75&lt;=55,"-55 kg",IF(AND(G75&gt;55,G75&lt;=60),"-60 kg",IF(AND(G75&gt;60,G75&lt;=65),"-65 kg","+65 kg"))),IF(OR(H75=15,H75=14),IF(G75&lt;=50,"-50 kg",IF(AND(G75&gt;50,G75&lt;=55),"-55 kg",IF(AND(G75&gt;55,G75&lt;=60),"-60 kg",IF(AND(G75&gt;60,G75&lt;=65),"-65 kg","+65 kg")))),IF(OR(H75=13,H75=12),IF(G75&lt;=40,"-40 kg",IF(AND(G75&gt;40,G75&lt;=45),"-45 kg",IF(AND(G75&gt;45,G75&lt;=50),"-50 kg",IF(AND(G75&gt;50,G75&lt;=55),"-55 kg","+55 kg")))),IF(OR(H75=11,H75=10),IF(G75&lt;=35,"-35 kg",IF(AND(G75&gt;35,G75&lt;=40),"-40 kg",IF(AND(G75&gt;40,G75&lt;=45),"-45 kg",IF(AND(G75&gt;45,G75&lt;=55),"-55 kg","+55 kg")))),IF(OR(H75=9,H75=8),IF(G75&lt;=30,"-30 kg","+30 kg"),IF(OR(H75=6,H75=7),IF(G75&lt;=25,"-25 kg",IF(AND(G75&gt;25,G75&lt;=30),"-30 kg","+30 kg")),"coś jest nie tak"))))))),IF(H75&gt;=18,IF(G75&lt;=70,"-70 kg",IF(AND(G75&gt;70,G75&lt;=80),"-80 kg",IF(AND(G75&gt;80,G75&lt;=90),"-90 kg","+90 kg"))),IF(OR(H75=17,H75=16),IF(G75&lt;=55,"-55 kg",IF(AND(G75&gt;55,G75&lt;=60),"-60 kg",IF(AND(G75&gt;60,G75&lt;=65),"-65 kg",IF(AND(G75&gt;65,G75&lt;=70),"-70 kg",IF(AND(G75&gt;70,G75&lt;=75),"-75 kg","+75 kg"))))),IF(OR(H75=15,H75=14),IF(G75&lt;=50,"-50 kg",IF(AND(G75&gt;50,G75&lt;=55),"-55 kg",IF(AND(G75&gt;55,G75&lt;=60),"-60 kg",IF(AND(G75&gt;60,G75&lt;=65),"-65 kg","+65 kg")))),IF(OR(H75=13,H75=12),IF(G75&lt;=40,"-40 kg",IF(AND(G75&gt;40,G75&lt;=45),"-45 kg",IF(AND(G75&gt;45,G75&lt;=50),"-50 kg","+50 kg"))),IF(OR(H75=11,H75=10),IF(G75&lt;=35,"-35 kg",IF(AND(G75&gt;35,G75&lt;=40),"-40 kg",IF(AND(G75&gt;40,G75&lt;=45),"-45 kg","+45 kg"))),IF(OR(H75=9,H75=8),IF(G75&lt;=25,"-25 kg",IF(AND(G75&gt;25,G75&lt;=30),"-30 kg",IF(AND(G75&gt;30,G75&lt;=35),"-35 kg","+35 kg"))),IF(OR(H75=6,H75=7),IF(G75&lt;=20,"-20 kg",IF(AND(G75&gt;20,G75&lt;=25),"-25 kg",IF(AND(G75&gt;25,G75&lt;=30),"-30 kg","+30 kg"))),"coś jest nie tak"))))))))," "),"OPEN")</f>
        <v> </v>
      </c>
    </row>
    <row r="76" customFormat="false" ht="12.8" hidden="false" customHeight="false" outlineLevel="0" collapsed="false">
      <c r="H76" s="0" t="n">
        <f aca="false">DATEDIF(F76,$Q$13,"y")</f>
        <v>118</v>
      </c>
      <c r="I76" s="0" t="str">
        <f aca="false">IF(C76="W",IF(H76&gt;=18,"SENIORKI",IF(OR(H76=17,H76=16),"JUNIORKI",IF(OR(H76=15,H76=14),"JUNIORKI MŁODSZE",IF(OR(H76=13,H76=12),"MŁODZICZKI",IF(OR(H76=11,H76=10),"KADETKI",IF(OR(H76=9,H76=8),"DZIEWCZYNKI 8-9 LAT",IF(OR(H76=6,H76=7),"DZIEWCZYNKI 6-7 LAT"," "))))))),IF(H76&gt;=18,"SENIOR",IF(OR(H76=17,H76=16),"JUNIOR",IF(OR(H76=15,H76=14),"JUNIOR MŁODSZY",IF(OR(H76=13,H76=12),"MŁODZIK",IF(OR(H76=11,H76=10),"KADET",IF(OR(H76=9,H76=8),"CHŁOPCY 8-9 LAT",IF(OR(H76=6,H76=7),"CHŁOPCY 6-7 LAT"," "))))))))</f>
        <v>SENIOR</v>
      </c>
      <c r="J76" s="0" t="str">
        <f aca="false">IF(M76=0,IF(K76=1,IF(C76="W",IF(H76&gt;=18,IF(G76&lt;=60,"-60 kg",IF(AND(G76&gt;60,G76&lt;=65),"-65 kg","+65 kg")),IF(OR(H76=17,H76=16),IF(G76&lt;=55,"-55 kg",IF(AND(G76&gt;55,G76&lt;=60),"-60 kg",IF(AND(G76&gt;60,G76&lt;=65),"-65 kg","+65 kg"))),IF(OR(H76=15,H76=14),IF(G76&lt;=50,"-50 kg",IF(AND(G76&gt;50,G76&lt;=55),"-55 kg",IF(AND(G76&gt;55,G76&lt;=60),"-60 kg",IF(AND(G76&gt;60,G76&lt;=65),"-65 kg","+65 kg")))),IF(OR(H76=13,H76=12),IF(G76&lt;=40,"-40 kg",IF(AND(G76&gt;40,G76&lt;=45),"-45 kg",IF(AND(G76&gt;45,G76&lt;=50),"-50 kg",IF(AND(G76&gt;50,G76&lt;=55),"-55 kg","+55 kg")))),IF(OR(H76=11,H76=10),IF(G76&lt;=35,"-35 kg",IF(AND(G76&gt;35,G76&lt;=40),"-40 kg",IF(AND(G76&gt;40,G76&lt;=45),"-45 kg",IF(AND(G76&gt;45,G76&lt;=55),"-55 kg","+55 kg")))),IF(OR(H76=9,H76=8),IF(G76&lt;=30,"-30 kg","+30 kg"),IF(OR(H76=6,H76=7),IF(G76&lt;=25,"-25 kg",IF(AND(G76&gt;25,G76&lt;=30),"-30 kg","+30 kg")),"coś jest nie tak"))))))),IF(H76&gt;=18,IF(G76&lt;=70,"-70 kg",IF(AND(G76&gt;70,G76&lt;=80),"-80 kg",IF(AND(G76&gt;80,G76&lt;=90),"-90 kg","+90 kg"))),IF(OR(H76=17,H76=16),IF(G76&lt;=55,"-55 kg",IF(AND(G76&gt;55,G76&lt;=60),"-60 kg",IF(AND(G76&gt;60,G76&lt;=65),"-65 kg",IF(AND(G76&gt;65,G76&lt;=70),"-70 kg",IF(AND(G76&gt;70,G76&lt;=75),"-75 kg","+75 kg"))))),IF(OR(H76=15,H76=14),IF(G76&lt;=50,"-50 kg",IF(AND(G76&gt;50,G76&lt;=55),"-55 kg",IF(AND(G76&gt;55,G76&lt;=60),"-60 kg",IF(AND(G76&gt;60,G76&lt;=65),"-65 kg","+65 kg")))),IF(OR(H76=13,H76=12),IF(G76&lt;=40,"-40 kg",IF(AND(G76&gt;40,G76&lt;=45),"-45 kg",IF(AND(G76&gt;45,G76&lt;=50),"-50 kg","+50 kg"))),IF(OR(H76=11,H76=10),IF(G76&lt;=35,"-35 kg",IF(AND(G76&gt;35,G76&lt;=40),"-40 kg",IF(AND(G76&gt;40,G76&lt;=45),"-45 kg","+45 kg"))),IF(OR(H76=9,H76=8),IF(G76&lt;=25,"-25 kg",IF(AND(G76&gt;25,G76&lt;=30),"-30 kg",IF(AND(G76&gt;30,G76&lt;=35),"-35 kg","+35 kg"))),IF(OR(H76=6,H76=7),IF(G76&lt;=20,"-20 kg",IF(AND(G76&gt;20,G76&lt;=25),"-25 kg",IF(AND(G76&gt;25,G76&lt;=30),"-30 kg","+30 kg"))),"coś jest nie tak"))))))))," "),"OPEN")</f>
        <v> </v>
      </c>
    </row>
    <row r="77" customFormat="false" ht="12.8" hidden="false" customHeight="false" outlineLevel="0" collapsed="false">
      <c r="H77" s="0" t="n">
        <f aca="false">DATEDIF(F77,$Q$13,"y")</f>
        <v>118</v>
      </c>
      <c r="I77" s="0" t="str">
        <f aca="false">IF(C77="W",IF(H77&gt;=18,"SENIORKI",IF(OR(H77=17,H77=16),"JUNIORKI",IF(OR(H77=15,H77=14),"JUNIORKI MŁODSZE",IF(OR(H77=13,H77=12),"MŁODZICZKI",IF(OR(H77=11,H77=10),"KADETKI",IF(OR(H77=9,H77=8),"DZIEWCZYNKI 8-9 LAT",IF(OR(H77=6,H77=7),"DZIEWCZYNKI 6-7 LAT"," "))))))),IF(H77&gt;=18,"SENIOR",IF(OR(H77=17,H77=16),"JUNIOR",IF(OR(H77=15,H77=14),"JUNIOR MŁODSZY",IF(OR(H77=13,H77=12),"MŁODZIK",IF(OR(H77=11,H77=10),"KADET",IF(OR(H77=9,H77=8),"CHŁOPCY 8-9 LAT",IF(OR(H77=6,H77=7),"CHŁOPCY 6-7 LAT"," "))))))))</f>
        <v>SENIOR</v>
      </c>
      <c r="J77" s="0" t="str">
        <f aca="false">IF(M77=0,IF(K77=1,IF(C77="W",IF(H77&gt;=18,IF(G77&lt;=60,"-60 kg",IF(AND(G77&gt;60,G77&lt;=65),"-65 kg","+65 kg")),IF(OR(H77=17,H77=16),IF(G77&lt;=55,"-55 kg",IF(AND(G77&gt;55,G77&lt;=60),"-60 kg",IF(AND(G77&gt;60,G77&lt;=65),"-65 kg","+65 kg"))),IF(OR(H77=15,H77=14),IF(G77&lt;=50,"-50 kg",IF(AND(G77&gt;50,G77&lt;=55),"-55 kg",IF(AND(G77&gt;55,G77&lt;=60),"-60 kg",IF(AND(G77&gt;60,G77&lt;=65),"-65 kg","+65 kg")))),IF(OR(H77=13,H77=12),IF(G77&lt;=40,"-40 kg",IF(AND(G77&gt;40,G77&lt;=45),"-45 kg",IF(AND(G77&gt;45,G77&lt;=50),"-50 kg",IF(AND(G77&gt;50,G77&lt;=55),"-55 kg","+55 kg")))),IF(OR(H77=11,H77=10),IF(G77&lt;=35,"-35 kg",IF(AND(G77&gt;35,G77&lt;=40),"-40 kg",IF(AND(G77&gt;40,G77&lt;=45),"-45 kg",IF(AND(G77&gt;45,G77&lt;=55),"-55 kg","+55 kg")))),IF(OR(H77=9,H77=8),IF(G77&lt;=30,"-30 kg","+30 kg"),IF(OR(H77=6,H77=7),IF(G77&lt;=25,"-25 kg",IF(AND(G77&gt;25,G77&lt;=30),"-30 kg","+30 kg")),"coś jest nie tak"))))))),IF(H77&gt;=18,IF(G77&lt;=70,"-70 kg",IF(AND(G77&gt;70,G77&lt;=80),"-80 kg",IF(AND(G77&gt;80,G77&lt;=90),"-90 kg","+90 kg"))),IF(OR(H77=17,H77=16),IF(G77&lt;=55,"-55 kg",IF(AND(G77&gt;55,G77&lt;=60),"-60 kg",IF(AND(G77&gt;60,G77&lt;=65),"-65 kg",IF(AND(G77&gt;65,G77&lt;=70),"-70 kg",IF(AND(G77&gt;70,G77&lt;=75),"-75 kg","+75 kg"))))),IF(OR(H77=15,H77=14),IF(G77&lt;=50,"-50 kg",IF(AND(G77&gt;50,G77&lt;=55),"-55 kg",IF(AND(G77&gt;55,G77&lt;=60),"-60 kg",IF(AND(G77&gt;60,G77&lt;=65),"-65 kg","+65 kg")))),IF(OR(H77=13,H77=12),IF(G77&lt;=40,"-40 kg",IF(AND(G77&gt;40,G77&lt;=45),"-45 kg",IF(AND(G77&gt;45,G77&lt;=50),"-50 kg","+50 kg"))),IF(OR(H77=11,H77=10),IF(G77&lt;=35,"-35 kg",IF(AND(G77&gt;35,G77&lt;=40),"-40 kg",IF(AND(G77&gt;40,G77&lt;=45),"-45 kg","+45 kg"))),IF(OR(H77=9,H77=8),IF(G77&lt;=25,"-25 kg",IF(AND(G77&gt;25,G77&lt;=30),"-30 kg",IF(AND(G77&gt;30,G77&lt;=35),"-35 kg","+35 kg"))),IF(OR(H77=6,H77=7),IF(G77&lt;=20,"-20 kg",IF(AND(G77&gt;20,G77&lt;=25),"-25 kg",IF(AND(G77&gt;25,G77&lt;=30),"-30 kg","+30 kg"))),"coś jest nie tak"))))))))," "),"OPEN")</f>
        <v> </v>
      </c>
    </row>
    <row r="78" customFormat="false" ht="12.8" hidden="false" customHeight="false" outlineLevel="0" collapsed="false">
      <c r="H78" s="0" t="n">
        <f aca="false">DATEDIF(F78,$Q$13,"y")</f>
        <v>118</v>
      </c>
      <c r="I78" s="0" t="str">
        <f aca="false">IF(C78="W",IF(H78&gt;=18,"SENIORKI",IF(OR(H78=17,H78=16),"JUNIORKI",IF(OR(H78=15,H78=14),"JUNIORKI MŁODSZE",IF(OR(H78=13,H78=12),"MŁODZICZKI",IF(OR(H78=11,H78=10),"KADETKI",IF(OR(H78=9,H78=8),"DZIEWCZYNKI 8-9 LAT",IF(OR(H78=6,H78=7),"DZIEWCZYNKI 6-7 LAT"," "))))))),IF(H78&gt;=18,"SENIOR",IF(OR(H78=17,H78=16),"JUNIOR",IF(OR(H78=15,H78=14),"JUNIOR MŁODSZY",IF(OR(H78=13,H78=12),"MŁODZIK",IF(OR(H78=11,H78=10),"KADET",IF(OR(H78=9,H78=8),"CHŁOPCY 8-9 LAT",IF(OR(H78=6,H78=7),"CHŁOPCY 6-7 LAT"," "))))))))</f>
        <v>SENIOR</v>
      </c>
      <c r="J78" s="0" t="str">
        <f aca="false">IF(M78=0,IF(K78=1,IF(C78="W",IF(H78&gt;=18,IF(G78&lt;=60,"-60 kg",IF(AND(G78&gt;60,G78&lt;=65),"-65 kg","+65 kg")),IF(OR(H78=17,H78=16),IF(G78&lt;=55,"-55 kg",IF(AND(G78&gt;55,G78&lt;=60),"-60 kg",IF(AND(G78&gt;60,G78&lt;=65),"-65 kg","+65 kg"))),IF(OR(H78=15,H78=14),IF(G78&lt;=50,"-50 kg",IF(AND(G78&gt;50,G78&lt;=55),"-55 kg",IF(AND(G78&gt;55,G78&lt;=60),"-60 kg",IF(AND(G78&gt;60,G78&lt;=65),"-65 kg","+65 kg")))),IF(OR(H78=13,H78=12),IF(G78&lt;=40,"-40 kg",IF(AND(G78&gt;40,G78&lt;=45),"-45 kg",IF(AND(G78&gt;45,G78&lt;=50),"-50 kg",IF(AND(G78&gt;50,G78&lt;=55),"-55 kg","+55 kg")))),IF(OR(H78=11,H78=10),IF(G78&lt;=35,"-35 kg",IF(AND(G78&gt;35,G78&lt;=40),"-40 kg",IF(AND(G78&gt;40,G78&lt;=45),"-45 kg",IF(AND(G78&gt;45,G78&lt;=55),"-55 kg","+55 kg")))),IF(OR(H78=9,H78=8),IF(G78&lt;=30,"-30 kg","+30 kg"),IF(OR(H78=6,H78=7),IF(G78&lt;=25,"-25 kg",IF(AND(G78&gt;25,G78&lt;=30),"-30 kg","+30 kg")),"coś jest nie tak"))))))),IF(H78&gt;=18,IF(G78&lt;=70,"-70 kg",IF(AND(G78&gt;70,G78&lt;=80),"-80 kg",IF(AND(G78&gt;80,G78&lt;=90),"-90 kg","+90 kg"))),IF(OR(H78=17,H78=16),IF(G78&lt;=55,"-55 kg",IF(AND(G78&gt;55,G78&lt;=60),"-60 kg",IF(AND(G78&gt;60,G78&lt;=65),"-65 kg",IF(AND(G78&gt;65,G78&lt;=70),"-70 kg",IF(AND(G78&gt;70,G78&lt;=75),"-75 kg","+75 kg"))))),IF(OR(H78=15,H78=14),IF(G78&lt;=50,"-50 kg",IF(AND(G78&gt;50,G78&lt;=55),"-55 kg",IF(AND(G78&gt;55,G78&lt;=60),"-60 kg",IF(AND(G78&gt;60,G78&lt;=65),"-65 kg","+65 kg")))),IF(OR(H78=13,H78=12),IF(G78&lt;=40,"-40 kg",IF(AND(G78&gt;40,G78&lt;=45),"-45 kg",IF(AND(G78&gt;45,G78&lt;=50),"-50 kg","+50 kg"))),IF(OR(H78=11,H78=10),IF(G78&lt;=35,"-35 kg",IF(AND(G78&gt;35,G78&lt;=40),"-40 kg",IF(AND(G78&gt;40,G78&lt;=45),"-45 kg","+45 kg"))),IF(OR(H78=9,H78=8),IF(G78&lt;=25,"-25 kg",IF(AND(G78&gt;25,G78&lt;=30),"-30 kg",IF(AND(G78&gt;30,G78&lt;=35),"-35 kg","+35 kg"))),IF(OR(H78=6,H78=7),IF(G78&lt;=20,"-20 kg",IF(AND(G78&gt;20,G78&lt;=25),"-25 kg",IF(AND(G78&gt;25,G78&lt;=30),"-30 kg","+30 kg"))),"coś jest nie tak"))))))))," "),"OPEN")</f>
        <v> </v>
      </c>
    </row>
    <row r="79" customFormat="false" ht="12.8" hidden="false" customHeight="false" outlineLevel="0" collapsed="false">
      <c r="H79" s="0" t="n">
        <f aca="false">DATEDIF(F79,$Q$13,"y")</f>
        <v>118</v>
      </c>
      <c r="I79" s="0" t="str">
        <f aca="false">IF(C79="W",IF(H79&gt;=18,"SENIORKI",IF(OR(H79=17,H79=16),"JUNIORKI",IF(OR(H79=15,H79=14),"JUNIORKI MŁODSZE",IF(OR(H79=13,H79=12),"MŁODZICZKI",IF(OR(H79=11,H79=10),"KADETKI",IF(OR(H79=9,H79=8),"DZIEWCZYNKI 8-9 LAT",IF(OR(H79=6,H79=7),"DZIEWCZYNKI 6-7 LAT"," "))))))),IF(H79&gt;=18,"SENIOR",IF(OR(H79=17,H79=16),"JUNIOR",IF(OR(H79=15,H79=14),"JUNIOR MŁODSZY",IF(OR(H79=13,H79=12),"MŁODZIK",IF(OR(H79=11,H79=10),"KADET",IF(OR(H79=9,H79=8),"CHŁOPCY 8-9 LAT",IF(OR(H79=6,H79=7),"CHŁOPCY 6-7 LAT"," "))))))))</f>
        <v>SENIOR</v>
      </c>
      <c r="J79" s="0" t="str">
        <f aca="false">IF(M79=0,IF(K79=1,IF(C79="W",IF(H79&gt;=18,IF(G79&lt;=60,"-60 kg",IF(AND(G79&gt;60,G79&lt;=65),"-65 kg","+65 kg")),IF(OR(H79=17,H79=16),IF(G79&lt;=55,"-55 kg",IF(AND(G79&gt;55,G79&lt;=60),"-60 kg",IF(AND(G79&gt;60,G79&lt;=65),"-65 kg","+65 kg"))),IF(OR(H79=15,H79=14),IF(G79&lt;=50,"-50 kg",IF(AND(G79&gt;50,G79&lt;=55),"-55 kg",IF(AND(G79&gt;55,G79&lt;=60),"-60 kg",IF(AND(G79&gt;60,G79&lt;=65),"-65 kg","+65 kg")))),IF(OR(H79=13,H79=12),IF(G79&lt;=40,"-40 kg",IF(AND(G79&gt;40,G79&lt;=45),"-45 kg",IF(AND(G79&gt;45,G79&lt;=50),"-50 kg",IF(AND(G79&gt;50,G79&lt;=55),"-55 kg","+55 kg")))),IF(OR(H79=11,H79=10),IF(G79&lt;=35,"-35 kg",IF(AND(G79&gt;35,G79&lt;=40),"-40 kg",IF(AND(G79&gt;40,G79&lt;=45),"-45 kg",IF(AND(G79&gt;45,G79&lt;=55),"-55 kg","+55 kg")))),IF(OR(H79=9,H79=8),IF(G79&lt;=30,"-30 kg","+30 kg"),IF(OR(H79=6,H79=7),IF(G79&lt;=25,"-25 kg",IF(AND(G79&gt;25,G79&lt;=30),"-30 kg","+30 kg")),"coś jest nie tak"))))))),IF(H79&gt;=18,IF(G79&lt;=70,"-70 kg",IF(AND(G79&gt;70,G79&lt;=80),"-80 kg",IF(AND(G79&gt;80,G79&lt;=90),"-90 kg","+90 kg"))),IF(OR(H79=17,H79=16),IF(G79&lt;=55,"-55 kg",IF(AND(G79&gt;55,G79&lt;=60),"-60 kg",IF(AND(G79&gt;60,G79&lt;=65),"-65 kg",IF(AND(G79&gt;65,G79&lt;=70),"-70 kg",IF(AND(G79&gt;70,G79&lt;=75),"-75 kg","+75 kg"))))),IF(OR(H79=15,H79=14),IF(G79&lt;=50,"-50 kg",IF(AND(G79&gt;50,G79&lt;=55),"-55 kg",IF(AND(G79&gt;55,G79&lt;=60),"-60 kg",IF(AND(G79&gt;60,G79&lt;=65),"-65 kg","+65 kg")))),IF(OR(H79=13,H79=12),IF(G79&lt;=40,"-40 kg",IF(AND(G79&gt;40,G79&lt;=45),"-45 kg",IF(AND(G79&gt;45,G79&lt;=50),"-50 kg","+50 kg"))),IF(OR(H79=11,H79=10),IF(G79&lt;=35,"-35 kg",IF(AND(G79&gt;35,G79&lt;=40),"-40 kg",IF(AND(G79&gt;40,G79&lt;=45),"-45 kg","+45 kg"))),IF(OR(H79=9,H79=8),IF(G79&lt;=25,"-25 kg",IF(AND(G79&gt;25,G79&lt;=30),"-30 kg",IF(AND(G79&gt;30,G79&lt;=35),"-35 kg","+35 kg"))),IF(OR(H79=6,H79=7),IF(G79&lt;=20,"-20 kg",IF(AND(G79&gt;20,G79&lt;=25),"-25 kg",IF(AND(G79&gt;25,G79&lt;=30),"-30 kg","+30 kg"))),"coś jest nie tak"))))))))," "),"OPEN")</f>
        <v> </v>
      </c>
    </row>
    <row r="80" customFormat="false" ht="12.8" hidden="false" customHeight="false" outlineLevel="0" collapsed="false">
      <c r="H80" s="0" t="n">
        <f aca="false">DATEDIF(F80,$Q$13,"y")</f>
        <v>118</v>
      </c>
      <c r="I80" s="0" t="str">
        <f aca="false">IF(C80="W",IF(H80&gt;=18,"SENIORKI",IF(OR(H80=17,H80=16),"JUNIORKI",IF(OR(H80=15,H80=14),"JUNIORKI MŁODSZE",IF(OR(H80=13,H80=12),"MŁODZICZKI",IF(OR(H80=11,H80=10),"KADETKI",IF(OR(H80=9,H80=8),"DZIEWCZYNKI 8-9 LAT",IF(OR(H80=6,H80=7),"DZIEWCZYNKI 6-7 LAT"," "))))))),IF(H80&gt;=18,"SENIOR",IF(OR(H80=17,H80=16),"JUNIOR",IF(OR(H80=15,H80=14),"JUNIOR MŁODSZY",IF(OR(H80=13,H80=12),"MŁODZIK",IF(OR(H80=11,H80=10),"KADET",IF(OR(H80=9,H80=8),"CHŁOPCY 8-9 LAT",IF(OR(H80=6,H80=7),"CHŁOPCY 6-7 LAT"," "))))))))</f>
        <v>SENIOR</v>
      </c>
      <c r="J80" s="0" t="str">
        <f aca="false">IF(M80=0,IF(K80=1,IF(C80="W",IF(H80&gt;=18,IF(G80&lt;=60,"-60 kg",IF(AND(G80&gt;60,G80&lt;=65),"-65 kg","+65 kg")),IF(OR(H80=17,H80=16),IF(G80&lt;=55,"-55 kg",IF(AND(G80&gt;55,G80&lt;=60),"-60 kg",IF(AND(G80&gt;60,G80&lt;=65),"-65 kg","+65 kg"))),IF(OR(H80=15,H80=14),IF(G80&lt;=50,"-50 kg",IF(AND(G80&gt;50,G80&lt;=55),"-55 kg",IF(AND(G80&gt;55,G80&lt;=60),"-60 kg",IF(AND(G80&gt;60,G80&lt;=65),"-65 kg","+65 kg")))),IF(OR(H80=13,H80=12),IF(G80&lt;=40,"-40 kg",IF(AND(G80&gt;40,G80&lt;=45),"-45 kg",IF(AND(G80&gt;45,G80&lt;=50),"-50 kg",IF(AND(G80&gt;50,G80&lt;=55),"-55 kg","+55 kg")))),IF(OR(H80=11,H80=10),IF(G80&lt;=35,"-35 kg",IF(AND(G80&gt;35,G80&lt;=40),"-40 kg",IF(AND(G80&gt;40,G80&lt;=45),"-45 kg",IF(AND(G80&gt;45,G80&lt;=55),"-55 kg","+55 kg")))),IF(OR(H80=9,H80=8),IF(G80&lt;=30,"-30 kg","+30 kg"),IF(OR(H80=6,H80=7),IF(G80&lt;=25,"-25 kg",IF(AND(G80&gt;25,G80&lt;=30),"-30 kg","+30 kg")),"coś jest nie tak"))))))),IF(H80&gt;=18,IF(G80&lt;=70,"-70 kg",IF(AND(G80&gt;70,G80&lt;=80),"-80 kg",IF(AND(G80&gt;80,G80&lt;=90),"-90 kg","+90 kg"))),IF(OR(H80=17,H80=16),IF(G80&lt;=55,"-55 kg",IF(AND(G80&gt;55,G80&lt;=60),"-60 kg",IF(AND(G80&gt;60,G80&lt;=65),"-65 kg",IF(AND(G80&gt;65,G80&lt;=70),"-70 kg",IF(AND(G80&gt;70,G80&lt;=75),"-75 kg","+75 kg"))))),IF(OR(H80=15,H80=14),IF(G80&lt;=50,"-50 kg",IF(AND(G80&gt;50,G80&lt;=55),"-55 kg",IF(AND(G80&gt;55,G80&lt;=60),"-60 kg",IF(AND(G80&gt;60,G80&lt;=65),"-65 kg","+65 kg")))),IF(OR(H80=13,H80=12),IF(G80&lt;=40,"-40 kg",IF(AND(G80&gt;40,G80&lt;=45),"-45 kg",IF(AND(G80&gt;45,G80&lt;=50),"-50 kg","+50 kg"))),IF(OR(H80=11,H80=10),IF(G80&lt;=35,"-35 kg",IF(AND(G80&gt;35,G80&lt;=40),"-40 kg",IF(AND(G80&gt;40,G80&lt;=45),"-45 kg","+45 kg"))),IF(OR(H80=9,H80=8),IF(G80&lt;=25,"-25 kg",IF(AND(G80&gt;25,G80&lt;=30),"-30 kg",IF(AND(G80&gt;30,G80&lt;=35),"-35 kg","+35 kg"))),IF(OR(H80=6,H80=7),IF(G80&lt;=20,"-20 kg",IF(AND(G80&gt;20,G80&lt;=25),"-25 kg",IF(AND(G80&gt;25,G80&lt;=30),"-30 kg","+30 kg"))),"coś jest nie tak"))))))))," "),"OPEN")</f>
        <v> </v>
      </c>
    </row>
    <row r="81" customFormat="false" ht="12.8" hidden="false" customHeight="false" outlineLevel="0" collapsed="false">
      <c r="H81" s="0" t="n">
        <f aca="false">DATEDIF(F81,$Q$13,"y")</f>
        <v>118</v>
      </c>
      <c r="I81" s="0" t="str">
        <f aca="false">IF(C81="W",IF(H81&gt;=18,"SENIORKI",IF(OR(H81=17,H81=16),"JUNIORKI",IF(OR(H81=15,H81=14),"JUNIORKI MŁODSZE",IF(OR(H81=13,H81=12),"MŁODZICZKI",IF(OR(H81=11,H81=10),"KADETKI",IF(OR(H81=9,H81=8),"DZIEWCZYNKI 8-9 LAT",IF(OR(H81=6,H81=7),"DZIEWCZYNKI 6-7 LAT"," "))))))),IF(H81&gt;=18,"SENIOR",IF(OR(H81=17,H81=16),"JUNIOR",IF(OR(H81=15,H81=14),"JUNIOR MŁODSZY",IF(OR(H81=13,H81=12),"MŁODZIK",IF(OR(H81=11,H81=10),"KADET",IF(OR(H81=9,H81=8),"CHŁOPCY 8-9 LAT",IF(OR(H81=6,H81=7),"CHŁOPCY 6-7 LAT"," "))))))))</f>
        <v>SENIOR</v>
      </c>
      <c r="J81" s="0" t="str">
        <f aca="false">IF(M81=0,IF(K81=1,IF(C81="W",IF(H81&gt;=18,IF(G81&lt;=60,"-60 kg",IF(AND(G81&gt;60,G81&lt;=65),"-65 kg","+65 kg")),IF(OR(H81=17,H81=16),IF(G81&lt;=55,"-55 kg",IF(AND(G81&gt;55,G81&lt;=60),"-60 kg",IF(AND(G81&gt;60,G81&lt;=65),"-65 kg","+65 kg"))),IF(OR(H81=15,H81=14),IF(G81&lt;=50,"-50 kg",IF(AND(G81&gt;50,G81&lt;=55),"-55 kg",IF(AND(G81&gt;55,G81&lt;=60),"-60 kg",IF(AND(G81&gt;60,G81&lt;=65),"-65 kg","+65 kg")))),IF(OR(H81=13,H81=12),IF(G81&lt;=40,"-40 kg",IF(AND(G81&gt;40,G81&lt;=45),"-45 kg",IF(AND(G81&gt;45,G81&lt;=50),"-50 kg",IF(AND(G81&gt;50,G81&lt;=55),"-55 kg","+55 kg")))),IF(OR(H81=11,H81=10),IF(G81&lt;=35,"-35 kg",IF(AND(G81&gt;35,G81&lt;=40),"-40 kg",IF(AND(G81&gt;40,G81&lt;=45),"-45 kg",IF(AND(G81&gt;45,G81&lt;=55),"-55 kg","+55 kg")))),IF(OR(H81=9,H81=8),IF(G81&lt;=30,"-30 kg","+30 kg"),IF(OR(H81=6,H81=7),IF(G81&lt;=25,"-25 kg",IF(AND(G81&gt;25,G81&lt;=30),"-30 kg","+30 kg")),"coś jest nie tak"))))))),IF(H81&gt;=18,IF(G81&lt;=70,"-70 kg",IF(AND(G81&gt;70,G81&lt;=80),"-80 kg",IF(AND(G81&gt;80,G81&lt;=90),"-90 kg","+90 kg"))),IF(OR(H81=17,H81=16),IF(G81&lt;=55,"-55 kg",IF(AND(G81&gt;55,G81&lt;=60),"-60 kg",IF(AND(G81&gt;60,G81&lt;=65),"-65 kg",IF(AND(G81&gt;65,G81&lt;=70),"-70 kg",IF(AND(G81&gt;70,G81&lt;=75),"-75 kg","+75 kg"))))),IF(OR(H81=15,H81=14),IF(G81&lt;=50,"-50 kg",IF(AND(G81&gt;50,G81&lt;=55),"-55 kg",IF(AND(G81&gt;55,G81&lt;=60),"-60 kg",IF(AND(G81&gt;60,G81&lt;=65),"-65 kg","+65 kg")))),IF(OR(H81=13,H81=12),IF(G81&lt;=40,"-40 kg",IF(AND(G81&gt;40,G81&lt;=45),"-45 kg",IF(AND(G81&gt;45,G81&lt;=50),"-50 kg","+50 kg"))),IF(OR(H81=11,H81=10),IF(G81&lt;=35,"-35 kg",IF(AND(G81&gt;35,G81&lt;=40),"-40 kg",IF(AND(G81&gt;40,G81&lt;=45),"-45 kg","+45 kg"))),IF(OR(H81=9,H81=8),IF(G81&lt;=25,"-25 kg",IF(AND(G81&gt;25,G81&lt;=30),"-30 kg",IF(AND(G81&gt;30,G81&lt;=35),"-35 kg","+35 kg"))),IF(OR(H81=6,H81=7),IF(G81&lt;=20,"-20 kg",IF(AND(G81&gt;20,G81&lt;=25),"-25 kg",IF(AND(G81&gt;25,G81&lt;=30),"-30 kg","+30 kg"))),"coś jest nie tak"))))))))," "),"OPEN")</f>
        <v> </v>
      </c>
    </row>
    <row r="82" customFormat="false" ht="12.8" hidden="false" customHeight="false" outlineLevel="0" collapsed="false">
      <c r="H82" s="0" t="n">
        <f aca="false">DATEDIF(F82,$Q$13,"y")</f>
        <v>118</v>
      </c>
      <c r="I82" s="0" t="str">
        <f aca="false">IF(C82="W",IF(H82&gt;=18,"SENIORKI",IF(OR(H82=17,H82=16),"JUNIORKI",IF(OR(H82=15,H82=14),"JUNIORKI MŁODSZE",IF(OR(H82=13,H82=12),"MŁODZICZKI",IF(OR(H82=11,H82=10),"KADETKI",IF(OR(H82=9,H82=8),"DZIEWCZYNKI 8-9 LAT",IF(OR(H82=6,H82=7),"DZIEWCZYNKI 6-7 LAT"," "))))))),IF(H82&gt;=18,"SENIOR",IF(OR(H82=17,H82=16),"JUNIOR",IF(OR(H82=15,H82=14),"JUNIOR MŁODSZY",IF(OR(H82=13,H82=12),"MŁODZIK",IF(OR(H82=11,H82=10),"KADET",IF(OR(H82=9,H82=8),"CHŁOPCY 8-9 LAT",IF(OR(H82=6,H82=7),"CHŁOPCY 6-7 LAT"," "))))))))</f>
        <v>SENIOR</v>
      </c>
      <c r="J82" s="0" t="str">
        <f aca="false">IF(M82=0,IF(K82=1,IF(C82="W",IF(H82&gt;=18,IF(G82&lt;=60,"-60 kg",IF(AND(G82&gt;60,G82&lt;=65),"-65 kg","+65 kg")),IF(OR(H82=17,H82=16),IF(G82&lt;=55,"-55 kg",IF(AND(G82&gt;55,G82&lt;=60),"-60 kg",IF(AND(G82&gt;60,G82&lt;=65),"-65 kg","+65 kg"))),IF(OR(H82=15,H82=14),IF(G82&lt;=50,"-50 kg",IF(AND(G82&gt;50,G82&lt;=55),"-55 kg",IF(AND(G82&gt;55,G82&lt;=60),"-60 kg",IF(AND(G82&gt;60,G82&lt;=65),"-65 kg","+65 kg")))),IF(OR(H82=13,H82=12),IF(G82&lt;=40,"-40 kg",IF(AND(G82&gt;40,G82&lt;=45),"-45 kg",IF(AND(G82&gt;45,G82&lt;=50),"-50 kg",IF(AND(G82&gt;50,G82&lt;=55),"-55 kg","+55 kg")))),IF(OR(H82=11,H82=10),IF(G82&lt;=35,"-35 kg",IF(AND(G82&gt;35,G82&lt;=40),"-40 kg",IF(AND(G82&gt;40,G82&lt;=45),"-45 kg",IF(AND(G82&gt;45,G82&lt;=55),"-55 kg","+55 kg")))),IF(OR(H82=9,H82=8),IF(G82&lt;=30,"-30 kg","+30 kg"),IF(OR(H82=6,H82=7),IF(G82&lt;=25,"-25 kg",IF(AND(G82&gt;25,G82&lt;=30),"-30 kg","+30 kg")),"coś jest nie tak"))))))),IF(H82&gt;=18,IF(G82&lt;=70,"-70 kg",IF(AND(G82&gt;70,G82&lt;=80),"-80 kg",IF(AND(G82&gt;80,G82&lt;=90),"-90 kg","+90 kg"))),IF(OR(H82=17,H82=16),IF(G82&lt;=55,"-55 kg",IF(AND(G82&gt;55,G82&lt;=60),"-60 kg",IF(AND(G82&gt;60,G82&lt;=65),"-65 kg",IF(AND(G82&gt;65,G82&lt;=70),"-70 kg",IF(AND(G82&gt;70,G82&lt;=75),"-75 kg","+75 kg"))))),IF(OR(H82=15,H82=14),IF(G82&lt;=50,"-50 kg",IF(AND(G82&gt;50,G82&lt;=55),"-55 kg",IF(AND(G82&gt;55,G82&lt;=60),"-60 kg",IF(AND(G82&gt;60,G82&lt;=65),"-65 kg","+65 kg")))),IF(OR(H82=13,H82=12),IF(G82&lt;=40,"-40 kg",IF(AND(G82&gt;40,G82&lt;=45),"-45 kg",IF(AND(G82&gt;45,G82&lt;=50),"-50 kg","+50 kg"))),IF(OR(H82=11,H82=10),IF(G82&lt;=35,"-35 kg",IF(AND(G82&gt;35,G82&lt;=40),"-40 kg",IF(AND(G82&gt;40,G82&lt;=45),"-45 kg","+45 kg"))),IF(OR(H82=9,H82=8),IF(G82&lt;=25,"-25 kg",IF(AND(G82&gt;25,G82&lt;=30),"-30 kg",IF(AND(G82&gt;30,G82&lt;=35),"-35 kg","+35 kg"))),IF(OR(H82=6,H82=7),IF(G82&lt;=20,"-20 kg",IF(AND(G82&gt;20,G82&lt;=25),"-25 kg",IF(AND(G82&gt;25,G82&lt;=30),"-30 kg","+30 kg"))),"coś jest nie tak"))))))))," "),"OPEN")</f>
        <v> </v>
      </c>
    </row>
    <row r="83" customFormat="false" ht="12.8" hidden="false" customHeight="false" outlineLevel="0" collapsed="false">
      <c r="H83" s="0" t="n">
        <f aca="false">DATEDIF(F83,$Q$13,"y")</f>
        <v>118</v>
      </c>
      <c r="I83" s="0" t="str">
        <f aca="false">IF(C83="W",IF(H83&gt;=18,"SENIORKI",IF(OR(H83=17,H83=16),"JUNIORKI",IF(OR(H83=15,H83=14),"JUNIORKI MŁODSZE",IF(OR(H83=13,H83=12),"MŁODZICZKI",IF(OR(H83=11,H83=10),"KADETKI",IF(OR(H83=9,H83=8),"DZIEWCZYNKI 8-9 LAT",IF(OR(H83=6,H83=7),"DZIEWCZYNKI 6-7 LAT"," "))))))),IF(H83&gt;=18,"SENIOR",IF(OR(H83=17,H83=16),"JUNIOR",IF(OR(H83=15,H83=14),"JUNIOR MŁODSZY",IF(OR(H83=13,H83=12),"MŁODZIK",IF(OR(H83=11,H83=10),"KADET",IF(OR(H83=9,H83=8),"CHŁOPCY 8-9 LAT",IF(OR(H83=6,H83=7),"CHŁOPCY 6-7 LAT"," "))))))))</f>
        <v>SENIOR</v>
      </c>
      <c r="J83" s="0" t="str">
        <f aca="false">IF(M83=0,IF(K83=1,IF(C83="W",IF(H83&gt;=18,IF(G83&lt;=60,"-60 kg",IF(AND(G83&gt;60,G83&lt;=65),"-65 kg","+65 kg")),IF(OR(H83=17,H83=16),IF(G83&lt;=55,"-55 kg",IF(AND(G83&gt;55,G83&lt;=60),"-60 kg",IF(AND(G83&gt;60,G83&lt;=65),"-65 kg","+65 kg"))),IF(OR(H83=15,H83=14),IF(G83&lt;=50,"-50 kg",IF(AND(G83&gt;50,G83&lt;=55),"-55 kg",IF(AND(G83&gt;55,G83&lt;=60),"-60 kg",IF(AND(G83&gt;60,G83&lt;=65),"-65 kg","+65 kg")))),IF(OR(H83=13,H83=12),IF(G83&lt;=40,"-40 kg",IF(AND(G83&gt;40,G83&lt;=45),"-45 kg",IF(AND(G83&gt;45,G83&lt;=50),"-50 kg",IF(AND(G83&gt;50,G83&lt;=55),"-55 kg","+55 kg")))),IF(OR(H83=11,H83=10),IF(G83&lt;=35,"-35 kg",IF(AND(G83&gt;35,G83&lt;=40),"-40 kg",IF(AND(G83&gt;40,G83&lt;=45),"-45 kg",IF(AND(G83&gt;45,G83&lt;=55),"-55 kg","+55 kg")))),IF(OR(H83=9,H83=8),IF(G83&lt;=30,"-30 kg","+30 kg"),IF(OR(H83=6,H83=7),IF(G83&lt;=25,"-25 kg",IF(AND(G83&gt;25,G83&lt;=30),"-30 kg","+30 kg")),"coś jest nie tak"))))))),IF(H83&gt;=18,IF(G83&lt;=70,"-70 kg",IF(AND(G83&gt;70,G83&lt;=80),"-80 kg",IF(AND(G83&gt;80,G83&lt;=90),"-90 kg","+90 kg"))),IF(OR(H83=17,H83=16),IF(G83&lt;=55,"-55 kg",IF(AND(G83&gt;55,G83&lt;=60),"-60 kg",IF(AND(G83&gt;60,G83&lt;=65),"-65 kg",IF(AND(G83&gt;65,G83&lt;=70),"-70 kg",IF(AND(G83&gt;70,G83&lt;=75),"-75 kg","+75 kg"))))),IF(OR(H83=15,H83=14),IF(G83&lt;=50,"-50 kg",IF(AND(G83&gt;50,G83&lt;=55),"-55 kg",IF(AND(G83&gt;55,G83&lt;=60),"-60 kg",IF(AND(G83&gt;60,G83&lt;=65),"-65 kg","+65 kg")))),IF(OR(H83=13,H83=12),IF(G83&lt;=40,"-40 kg",IF(AND(G83&gt;40,G83&lt;=45),"-45 kg",IF(AND(G83&gt;45,G83&lt;=50),"-50 kg","+50 kg"))),IF(OR(H83=11,H83=10),IF(G83&lt;=35,"-35 kg",IF(AND(G83&gt;35,G83&lt;=40),"-40 kg",IF(AND(G83&gt;40,G83&lt;=45),"-45 kg","+45 kg"))),IF(OR(H83=9,H83=8),IF(G83&lt;=25,"-25 kg",IF(AND(G83&gt;25,G83&lt;=30),"-30 kg",IF(AND(G83&gt;30,G83&lt;=35),"-35 kg","+35 kg"))),IF(OR(H83=6,H83=7),IF(G83&lt;=20,"-20 kg",IF(AND(G83&gt;20,G83&lt;=25),"-25 kg",IF(AND(G83&gt;25,G83&lt;=30),"-30 kg","+30 kg"))),"coś jest nie tak"))))))))," "),"OPEN")</f>
        <v> </v>
      </c>
    </row>
    <row r="84" customFormat="false" ht="12.8" hidden="false" customHeight="false" outlineLevel="0" collapsed="false">
      <c r="H84" s="0" t="n">
        <f aca="false">DATEDIF(F84,$Q$13,"y")</f>
        <v>118</v>
      </c>
      <c r="I84" s="0" t="str">
        <f aca="false">IF(C84="W",IF(H84&gt;=18,"SENIORKI",IF(OR(H84=17,H84=16),"JUNIORKI",IF(OR(H84=15,H84=14),"JUNIORKI MŁODSZE",IF(OR(H84=13,H84=12),"MŁODZICZKI",IF(OR(H84=11,H84=10),"KADETKI",IF(OR(H84=9,H84=8),"DZIEWCZYNKI 8-9 LAT",IF(OR(H84=6,H84=7),"DZIEWCZYNKI 6-7 LAT"," "))))))),IF(H84&gt;=18,"SENIOR",IF(OR(H84=17,H84=16),"JUNIOR",IF(OR(H84=15,H84=14),"JUNIOR MŁODSZY",IF(OR(H84=13,H84=12),"MŁODZIK",IF(OR(H84=11,H84=10),"KADET",IF(OR(H84=9,H84=8),"CHŁOPCY 8-9 LAT",IF(OR(H84=6,H84=7),"CHŁOPCY 6-7 LAT"," "))))))))</f>
        <v>SENIOR</v>
      </c>
      <c r="J84" s="0" t="str">
        <f aca="false">IF(M84=0,IF(K84=1,IF(C84="W",IF(H84&gt;=18,IF(G84&lt;=60,"-60 kg",IF(AND(G84&gt;60,G84&lt;=65),"-65 kg","+65 kg")),IF(OR(H84=17,H84=16),IF(G84&lt;=55,"-55 kg",IF(AND(G84&gt;55,G84&lt;=60),"-60 kg",IF(AND(G84&gt;60,G84&lt;=65),"-65 kg","+65 kg"))),IF(OR(H84=15,H84=14),IF(G84&lt;=50,"-50 kg",IF(AND(G84&gt;50,G84&lt;=55),"-55 kg",IF(AND(G84&gt;55,G84&lt;=60),"-60 kg",IF(AND(G84&gt;60,G84&lt;=65),"-65 kg","+65 kg")))),IF(OR(H84=13,H84=12),IF(G84&lt;=40,"-40 kg",IF(AND(G84&gt;40,G84&lt;=45),"-45 kg",IF(AND(G84&gt;45,G84&lt;=50),"-50 kg",IF(AND(G84&gt;50,G84&lt;=55),"-55 kg","+55 kg")))),IF(OR(H84=11,H84=10),IF(G84&lt;=35,"-35 kg",IF(AND(G84&gt;35,G84&lt;=40),"-40 kg",IF(AND(G84&gt;40,G84&lt;=45),"-45 kg",IF(AND(G84&gt;45,G84&lt;=55),"-55 kg","+55 kg")))),IF(OR(H84=9,H84=8),IF(G84&lt;=30,"-30 kg","+30 kg"),IF(OR(H84=6,H84=7),IF(G84&lt;=25,"-25 kg",IF(AND(G84&gt;25,G84&lt;=30),"-30 kg","+30 kg")),"coś jest nie tak"))))))),IF(H84&gt;=18,IF(G84&lt;=70,"-70 kg",IF(AND(G84&gt;70,G84&lt;=80),"-80 kg",IF(AND(G84&gt;80,G84&lt;=90),"-90 kg","+90 kg"))),IF(OR(H84=17,H84=16),IF(G84&lt;=55,"-55 kg",IF(AND(G84&gt;55,G84&lt;=60),"-60 kg",IF(AND(G84&gt;60,G84&lt;=65),"-65 kg",IF(AND(G84&gt;65,G84&lt;=70),"-70 kg",IF(AND(G84&gt;70,G84&lt;=75),"-75 kg","+75 kg"))))),IF(OR(H84=15,H84=14),IF(G84&lt;=50,"-50 kg",IF(AND(G84&gt;50,G84&lt;=55),"-55 kg",IF(AND(G84&gt;55,G84&lt;=60),"-60 kg",IF(AND(G84&gt;60,G84&lt;=65),"-65 kg","+65 kg")))),IF(OR(H84=13,H84=12),IF(G84&lt;=40,"-40 kg",IF(AND(G84&gt;40,G84&lt;=45),"-45 kg",IF(AND(G84&gt;45,G84&lt;=50),"-50 kg","+50 kg"))),IF(OR(H84=11,H84=10),IF(G84&lt;=35,"-35 kg",IF(AND(G84&gt;35,G84&lt;=40),"-40 kg",IF(AND(G84&gt;40,G84&lt;=45),"-45 kg","+45 kg"))),IF(OR(H84=9,H84=8),IF(G84&lt;=25,"-25 kg",IF(AND(G84&gt;25,G84&lt;=30),"-30 kg",IF(AND(G84&gt;30,G84&lt;=35),"-35 kg","+35 kg"))),IF(OR(H84=6,H84=7),IF(G84&lt;=20,"-20 kg",IF(AND(G84&gt;20,G84&lt;=25),"-25 kg",IF(AND(G84&gt;25,G84&lt;=30),"-30 kg","+30 kg"))),"coś jest nie tak"))))))))," "),"OPEN")</f>
        <v> </v>
      </c>
    </row>
    <row r="85" customFormat="false" ht="12.8" hidden="false" customHeight="false" outlineLevel="0" collapsed="false">
      <c r="H85" s="0" t="n">
        <f aca="false">DATEDIF(F85,$Q$13,"y")</f>
        <v>118</v>
      </c>
      <c r="I85" s="0" t="str">
        <f aca="false">IF(C85="W",IF(H85&gt;=18,"SENIORKI",IF(OR(H85=17,H85=16),"JUNIORKI",IF(OR(H85=15,H85=14),"JUNIORKI MŁODSZE",IF(OR(H85=13,H85=12),"MŁODZICZKI",IF(OR(H85=11,H85=10),"KADETKI",IF(OR(H85=9,H85=8),"DZIEWCZYNKI 8-9 LAT",IF(OR(H85=6,H85=7),"DZIEWCZYNKI 6-7 LAT"," "))))))),IF(H85&gt;=18,"SENIOR",IF(OR(H85=17,H85=16),"JUNIOR",IF(OR(H85=15,H85=14),"JUNIOR MŁODSZY",IF(OR(H85=13,H85=12),"MŁODZIK",IF(OR(H85=11,H85=10),"KADET",IF(OR(H85=9,H85=8),"CHŁOPCY 8-9 LAT",IF(OR(H85=6,H85=7),"CHŁOPCY 6-7 LAT"," "))))))))</f>
        <v>SENIOR</v>
      </c>
      <c r="J85" s="0" t="str">
        <f aca="false">IF(M85=0,IF(K85=1,IF(C85="W",IF(H85&gt;=18,IF(G85&lt;=60,"-60 kg",IF(AND(G85&gt;60,G85&lt;=65),"-65 kg","+65 kg")),IF(OR(H85=17,H85=16),IF(G85&lt;=55,"-55 kg",IF(AND(G85&gt;55,G85&lt;=60),"-60 kg",IF(AND(G85&gt;60,G85&lt;=65),"-65 kg","+65 kg"))),IF(OR(H85=15,H85=14),IF(G85&lt;=50,"-50 kg",IF(AND(G85&gt;50,G85&lt;=55),"-55 kg",IF(AND(G85&gt;55,G85&lt;=60),"-60 kg",IF(AND(G85&gt;60,G85&lt;=65),"-65 kg","+65 kg")))),IF(OR(H85=13,H85=12),IF(G85&lt;=40,"-40 kg",IF(AND(G85&gt;40,G85&lt;=45),"-45 kg",IF(AND(G85&gt;45,G85&lt;=50),"-50 kg",IF(AND(G85&gt;50,G85&lt;=55),"-55 kg","+55 kg")))),IF(OR(H85=11,H85=10),IF(G85&lt;=35,"-35 kg",IF(AND(G85&gt;35,G85&lt;=40),"-40 kg",IF(AND(G85&gt;40,G85&lt;=45),"-45 kg",IF(AND(G85&gt;45,G85&lt;=55),"-55 kg","+55 kg")))),IF(OR(H85=9,H85=8),IF(G85&lt;=30,"-30 kg","+30 kg"),IF(OR(H85=6,H85=7),IF(G85&lt;=25,"-25 kg",IF(AND(G85&gt;25,G85&lt;=30),"-30 kg","+30 kg")),"coś jest nie tak"))))))),IF(H85&gt;=18,IF(G85&lt;=70,"-70 kg",IF(AND(G85&gt;70,G85&lt;=80),"-80 kg",IF(AND(G85&gt;80,G85&lt;=90),"-90 kg","+90 kg"))),IF(OR(H85=17,H85=16),IF(G85&lt;=55,"-55 kg",IF(AND(G85&gt;55,G85&lt;=60),"-60 kg",IF(AND(G85&gt;60,G85&lt;=65),"-65 kg",IF(AND(G85&gt;65,G85&lt;=70),"-70 kg",IF(AND(G85&gt;70,G85&lt;=75),"-75 kg","+75 kg"))))),IF(OR(H85=15,H85=14),IF(G85&lt;=50,"-50 kg",IF(AND(G85&gt;50,G85&lt;=55),"-55 kg",IF(AND(G85&gt;55,G85&lt;=60),"-60 kg",IF(AND(G85&gt;60,G85&lt;=65),"-65 kg","+65 kg")))),IF(OR(H85=13,H85=12),IF(G85&lt;=40,"-40 kg",IF(AND(G85&gt;40,G85&lt;=45),"-45 kg",IF(AND(G85&gt;45,G85&lt;=50),"-50 kg","+50 kg"))),IF(OR(H85=11,H85=10),IF(G85&lt;=35,"-35 kg",IF(AND(G85&gt;35,G85&lt;=40),"-40 kg",IF(AND(G85&gt;40,G85&lt;=45),"-45 kg","+45 kg"))),IF(OR(H85=9,H85=8),IF(G85&lt;=25,"-25 kg",IF(AND(G85&gt;25,G85&lt;=30),"-30 kg",IF(AND(G85&gt;30,G85&lt;=35),"-35 kg","+35 kg"))),IF(OR(H85=6,H85=7),IF(G85&lt;=20,"-20 kg",IF(AND(G85&gt;20,G85&lt;=25),"-25 kg",IF(AND(G85&gt;25,G85&lt;=30),"-30 kg","+30 kg"))),"coś jest nie tak"))))))))," "),"OPEN")</f>
        <v> </v>
      </c>
    </row>
    <row r="86" customFormat="false" ht="12.8" hidden="false" customHeight="false" outlineLevel="0" collapsed="false">
      <c r="H86" s="0" t="n">
        <f aca="false">DATEDIF(F86,$Q$13,"y")</f>
        <v>118</v>
      </c>
      <c r="I86" s="0" t="str">
        <f aca="false">IF(C86="W",IF(H86&gt;=18,"SENIORKI",IF(OR(H86=17,H86=16),"JUNIORKI",IF(OR(H86=15,H86=14),"JUNIORKI MŁODSZE",IF(OR(H86=13,H86=12),"MŁODZICZKI",IF(OR(H86=11,H86=10),"KADETKI",IF(OR(H86=9,H86=8),"DZIEWCZYNKI 8-9 LAT",IF(OR(H86=6,H86=7),"DZIEWCZYNKI 6-7 LAT"," "))))))),IF(H86&gt;=18,"SENIOR",IF(OR(H86=17,H86=16),"JUNIOR",IF(OR(H86=15,H86=14),"JUNIOR MŁODSZY",IF(OR(H86=13,H86=12),"MŁODZIK",IF(OR(H86=11,H86=10),"KADET",IF(OR(H86=9,H86=8),"CHŁOPCY 8-9 LAT",IF(OR(H86=6,H86=7),"CHŁOPCY 6-7 LAT"," "))))))))</f>
        <v>SENIOR</v>
      </c>
      <c r="J86" s="0" t="str">
        <f aca="false">IF(M86=0,IF(K86=1,IF(C86="W",IF(H86&gt;=18,IF(G86&lt;=60,"-60 kg",IF(AND(G86&gt;60,G86&lt;=65),"-65 kg","+65 kg")),IF(OR(H86=17,H86=16),IF(G86&lt;=55,"-55 kg",IF(AND(G86&gt;55,G86&lt;=60),"-60 kg",IF(AND(G86&gt;60,G86&lt;=65),"-65 kg","+65 kg"))),IF(OR(H86=15,H86=14),IF(G86&lt;=50,"-50 kg",IF(AND(G86&gt;50,G86&lt;=55),"-55 kg",IF(AND(G86&gt;55,G86&lt;=60),"-60 kg",IF(AND(G86&gt;60,G86&lt;=65),"-65 kg","+65 kg")))),IF(OR(H86=13,H86=12),IF(G86&lt;=40,"-40 kg",IF(AND(G86&gt;40,G86&lt;=45),"-45 kg",IF(AND(G86&gt;45,G86&lt;=50),"-50 kg",IF(AND(G86&gt;50,G86&lt;=55),"-55 kg","+55 kg")))),IF(OR(H86=11,H86=10),IF(G86&lt;=35,"-35 kg",IF(AND(G86&gt;35,G86&lt;=40),"-40 kg",IF(AND(G86&gt;40,G86&lt;=45),"-45 kg",IF(AND(G86&gt;45,G86&lt;=55),"-55 kg","+55 kg")))),IF(OR(H86=9,H86=8),IF(G86&lt;=30,"-30 kg","+30 kg"),IF(OR(H86=6,H86=7),IF(G86&lt;=25,"-25 kg",IF(AND(G86&gt;25,G86&lt;=30),"-30 kg","+30 kg")),"coś jest nie tak"))))))),IF(H86&gt;=18,IF(G86&lt;=70,"-70 kg",IF(AND(G86&gt;70,G86&lt;=80),"-80 kg",IF(AND(G86&gt;80,G86&lt;=90),"-90 kg","+90 kg"))),IF(OR(H86=17,H86=16),IF(G86&lt;=55,"-55 kg",IF(AND(G86&gt;55,G86&lt;=60),"-60 kg",IF(AND(G86&gt;60,G86&lt;=65),"-65 kg",IF(AND(G86&gt;65,G86&lt;=70),"-70 kg",IF(AND(G86&gt;70,G86&lt;=75),"-75 kg","+75 kg"))))),IF(OR(H86=15,H86=14),IF(G86&lt;=50,"-50 kg",IF(AND(G86&gt;50,G86&lt;=55),"-55 kg",IF(AND(G86&gt;55,G86&lt;=60),"-60 kg",IF(AND(G86&gt;60,G86&lt;=65),"-65 kg","+65 kg")))),IF(OR(H86=13,H86=12),IF(G86&lt;=40,"-40 kg",IF(AND(G86&gt;40,G86&lt;=45),"-45 kg",IF(AND(G86&gt;45,G86&lt;=50),"-50 kg","+50 kg"))),IF(OR(H86=11,H86=10),IF(G86&lt;=35,"-35 kg",IF(AND(G86&gt;35,G86&lt;=40),"-40 kg",IF(AND(G86&gt;40,G86&lt;=45),"-45 kg","+45 kg"))),IF(OR(H86=9,H86=8),IF(G86&lt;=25,"-25 kg",IF(AND(G86&gt;25,G86&lt;=30),"-30 kg",IF(AND(G86&gt;30,G86&lt;=35),"-35 kg","+35 kg"))),IF(OR(H86=6,H86=7),IF(G86&lt;=20,"-20 kg",IF(AND(G86&gt;20,G86&lt;=25),"-25 kg",IF(AND(G86&gt;25,G86&lt;=30),"-30 kg","+30 kg"))),"coś jest nie tak"))))))))," "),"OPEN")</f>
        <v> </v>
      </c>
    </row>
    <row r="87" customFormat="false" ht="12.8" hidden="false" customHeight="false" outlineLevel="0" collapsed="false">
      <c r="H87" s="0" t="n">
        <f aca="false">DATEDIF(F87,$Q$13,"y")</f>
        <v>118</v>
      </c>
      <c r="I87" s="0" t="str">
        <f aca="false">IF(C87="W",IF(H87&gt;=18,"SENIORKI",IF(OR(H87=17,H87=16),"JUNIORKI",IF(OR(H87=15,H87=14),"JUNIORKI MŁODSZE",IF(OR(H87=13,H87=12),"MŁODZICZKI",IF(OR(H87=11,H87=10),"KADETKI",IF(OR(H87=9,H87=8),"DZIEWCZYNKI 8-9 LAT",IF(OR(H87=6,H87=7),"DZIEWCZYNKI 6-7 LAT"," "))))))),IF(H87&gt;=18,"SENIOR",IF(OR(H87=17,H87=16),"JUNIOR",IF(OR(H87=15,H87=14),"JUNIOR MŁODSZY",IF(OR(H87=13,H87=12),"MŁODZIK",IF(OR(H87=11,H87=10),"KADET",IF(OR(H87=9,H87=8),"CHŁOPCY 8-9 LAT",IF(OR(H87=6,H87=7),"CHŁOPCY 6-7 LAT"," "))))))))</f>
        <v>SENIOR</v>
      </c>
      <c r="J87" s="0" t="str">
        <f aca="false">IF(M87=0,IF(K87=1,IF(C87="W",IF(H87&gt;=18,IF(G87&lt;=60,"-60 kg",IF(AND(G87&gt;60,G87&lt;=65),"-65 kg","+65 kg")),IF(OR(H87=17,H87=16),IF(G87&lt;=55,"-55 kg",IF(AND(G87&gt;55,G87&lt;=60),"-60 kg",IF(AND(G87&gt;60,G87&lt;=65),"-65 kg","+65 kg"))),IF(OR(H87=15,H87=14),IF(G87&lt;=50,"-50 kg",IF(AND(G87&gt;50,G87&lt;=55),"-55 kg",IF(AND(G87&gt;55,G87&lt;=60),"-60 kg",IF(AND(G87&gt;60,G87&lt;=65),"-65 kg","+65 kg")))),IF(OR(H87=13,H87=12),IF(G87&lt;=40,"-40 kg",IF(AND(G87&gt;40,G87&lt;=45),"-45 kg",IF(AND(G87&gt;45,G87&lt;=50),"-50 kg",IF(AND(G87&gt;50,G87&lt;=55),"-55 kg","+55 kg")))),IF(OR(H87=11,H87=10),IF(G87&lt;=35,"-35 kg",IF(AND(G87&gt;35,G87&lt;=40),"-40 kg",IF(AND(G87&gt;40,G87&lt;=45),"-45 kg",IF(AND(G87&gt;45,G87&lt;=55),"-55 kg","+55 kg")))),IF(OR(H87=9,H87=8),IF(G87&lt;=30,"-30 kg","+30 kg"),IF(OR(H87=6,H87=7),IF(G87&lt;=25,"-25 kg",IF(AND(G87&gt;25,G87&lt;=30),"-30 kg","+30 kg")),"coś jest nie tak"))))))),IF(H87&gt;=18,IF(G87&lt;=70,"-70 kg",IF(AND(G87&gt;70,G87&lt;=80),"-80 kg",IF(AND(G87&gt;80,G87&lt;=90),"-90 kg","+90 kg"))),IF(OR(H87=17,H87=16),IF(G87&lt;=55,"-55 kg",IF(AND(G87&gt;55,G87&lt;=60),"-60 kg",IF(AND(G87&gt;60,G87&lt;=65),"-65 kg",IF(AND(G87&gt;65,G87&lt;=70),"-70 kg",IF(AND(G87&gt;70,G87&lt;=75),"-75 kg","+75 kg"))))),IF(OR(H87=15,H87=14),IF(G87&lt;=50,"-50 kg",IF(AND(G87&gt;50,G87&lt;=55),"-55 kg",IF(AND(G87&gt;55,G87&lt;=60),"-60 kg",IF(AND(G87&gt;60,G87&lt;=65),"-65 kg","+65 kg")))),IF(OR(H87=13,H87=12),IF(G87&lt;=40,"-40 kg",IF(AND(G87&gt;40,G87&lt;=45),"-45 kg",IF(AND(G87&gt;45,G87&lt;=50),"-50 kg","+50 kg"))),IF(OR(H87=11,H87=10),IF(G87&lt;=35,"-35 kg",IF(AND(G87&gt;35,G87&lt;=40),"-40 kg",IF(AND(G87&gt;40,G87&lt;=45),"-45 kg","+45 kg"))),IF(OR(H87=9,H87=8),IF(G87&lt;=25,"-25 kg",IF(AND(G87&gt;25,G87&lt;=30),"-30 kg",IF(AND(G87&gt;30,G87&lt;=35),"-35 kg","+35 kg"))),IF(OR(H87=6,H87=7),IF(G87&lt;=20,"-20 kg",IF(AND(G87&gt;20,G87&lt;=25),"-25 kg",IF(AND(G87&gt;25,G87&lt;=30),"-30 kg","+30 kg"))),"coś jest nie tak"))))))))," "),"OPEN")</f>
        <v> </v>
      </c>
    </row>
    <row r="88" customFormat="false" ht="12.8" hidden="false" customHeight="false" outlineLevel="0" collapsed="false">
      <c r="H88" s="0" t="n">
        <f aca="false">DATEDIF(F88,$Q$13,"y")</f>
        <v>118</v>
      </c>
      <c r="I88" s="0" t="str">
        <f aca="false">IF(C88="W",IF(H88&gt;=18,"SENIORKI",IF(OR(H88=17,H88=16),"JUNIORKI",IF(OR(H88=15,H88=14),"JUNIORKI MŁODSZE",IF(OR(H88=13,H88=12),"MŁODZICZKI",IF(OR(H88=11,H88=10),"KADETKI",IF(OR(H88=9,H88=8),"DZIEWCZYNKI 8-9 LAT",IF(OR(H88=6,H88=7),"DZIEWCZYNKI 6-7 LAT"," "))))))),IF(H88&gt;=18,"SENIOR",IF(OR(H88=17,H88=16),"JUNIOR",IF(OR(H88=15,H88=14),"JUNIOR MŁODSZY",IF(OR(H88=13,H88=12),"MŁODZIK",IF(OR(H88=11,H88=10),"KADET",IF(OR(H88=9,H88=8),"CHŁOPCY 8-9 LAT",IF(OR(H88=6,H88=7),"CHŁOPCY 6-7 LAT"," "))))))))</f>
        <v>SENIOR</v>
      </c>
      <c r="J88" s="0" t="str">
        <f aca="false">IF(M88=0,IF(K88=1,IF(C88="W",IF(H88&gt;=18,IF(G88&lt;=60,"-60 kg",IF(AND(G88&gt;60,G88&lt;=65),"-65 kg","+65 kg")),IF(OR(H88=17,H88=16),IF(G88&lt;=55,"-55 kg",IF(AND(G88&gt;55,G88&lt;=60),"-60 kg",IF(AND(G88&gt;60,G88&lt;=65),"-65 kg","+65 kg"))),IF(OR(H88=15,H88=14),IF(G88&lt;=50,"-50 kg",IF(AND(G88&gt;50,G88&lt;=55),"-55 kg",IF(AND(G88&gt;55,G88&lt;=60),"-60 kg",IF(AND(G88&gt;60,G88&lt;=65),"-65 kg","+65 kg")))),IF(OR(H88=13,H88=12),IF(G88&lt;=40,"-40 kg",IF(AND(G88&gt;40,G88&lt;=45),"-45 kg",IF(AND(G88&gt;45,G88&lt;=50),"-50 kg",IF(AND(G88&gt;50,G88&lt;=55),"-55 kg","+55 kg")))),IF(OR(H88=11,H88=10),IF(G88&lt;=35,"-35 kg",IF(AND(G88&gt;35,G88&lt;=40),"-40 kg",IF(AND(G88&gt;40,G88&lt;=45),"-45 kg",IF(AND(G88&gt;45,G88&lt;=55),"-55 kg","+55 kg")))),IF(OR(H88=9,H88=8),IF(G88&lt;=30,"-30 kg","+30 kg"),IF(OR(H88=6,H88=7),IF(G88&lt;=25,"-25 kg",IF(AND(G88&gt;25,G88&lt;=30),"-30 kg","+30 kg")),"coś jest nie tak"))))))),IF(H88&gt;=18,IF(G88&lt;=70,"-70 kg",IF(AND(G88&gt;70,G88&lt;=80),"-80 kg",IF(AND(G88&gt;80,G88&lt;=90),"-90 kg","+90 kg"))),IF(OR(H88=17,H88=16),IF(G88&lt;=55,"-55 kg",IF(AND(G88&gt;55,G88&lt;=60),"-60 kg",IF(AND(G88&gt;60,G88&lt;=65),"-65 kg",IF(AND(G88&gt;65,G88&lt;=70),"-70 kg",IF(AND(G88&gt;70,G88&lt;=75),"-75 kg","+75 kg"))))),IF(OR(H88=15,H88=14),IF(G88&lt;=50,"-50 kg",IF(AND(G88&gt;50,G88&lt;=55),"-55 kg",IF(AND(G88&gt;55,G88&lt;=60),"-60 kg",IF(AND(G88&gt;60,G88&lt;=65),"-65 kg","+65 kg")))),IF(OR(H88=13,H88=12),IF(G88&lt;=40,"-40 kg",IF(AND(G88&gt;40,G88&lt;=45),"-45 kg",IF(AND(G88&gt;45,G88&lt;=50),"-50 kg","+50 kg"))),IF(OR(H88=11,H88=10),IF(G88&lt;=35,"-35 kg",IF(AND(G88&gt;35,G88&lt;=40),"-40 kg",IF(AND(G88&gt;40,G88&lt;=45),"-45 kg","+45 kg"))),IF(OR(H88=9,H88=8),IF(G88&lt;=25,"-25 kg",IF(AND(G88&gt;25,G88&lt;=30),"-30 kg",IF(AND(G88&gt;30,G88&lt;=35),"-35 kg","+35 kg"))),IF(OR(H88=6,H88=7),IF(G88&lt;=20,"-20 kg",IF(AND(G88&gt;20,G88&lt;=25),"-25 kg",IF(AND(G88&gt;25,G88&lt;=30),"-30 kg","+30 kg"))),"coś jest nie tak"))))))))," "),"OPEN")</f>
        <v> </v>
      </c>
    </row>
    <row r="89" customFormat="false" ht="12.8" hidden="false" customHeight="false" outlineLevel="0" collapsed="false">
      <c r="H89" s="0" t="n">
        <f aca="false">DATEDIF(F89,$Q$13,"y")</f>
        <v>118</v>
      </c>
      <c r="I89" s="0" t="str">
        <f aca="false">IF(C89="W",IF(H89&gt;=18,"SENIORKI",IF(OR(H89=17,H89=16),"JUNIORKI",IF(OR(H89=15,H89=14),"JUNIORKI MŁODSZE",IF(OR(H89=13,H89=12),"MŁODZICZKI",IF(OR(H89=11,H89=10),"KADETKI",IF(OR(H89=9,H89=8),"DZIEWCZYNKI 8-9 LAT",IF(OR(H89=6,H89=7),"DZIEWCZYNKI 6-7 LAT"," "))))))),IF(H89&gt;=18,"SENIOR",IF(OR(H89=17,H89=16),"JUNIOR",IF(OR(H89=15,H89=14),"JUNIOR MŁODSZY",IF(OR(H89=13,H89=12),"MŁODZIK",IF(OR(H89=11,H89=10),"KADET",IF(OR(H89=9,H89=8),"CHŁOPCY 8-9 LAT",IF(OR(H89=6,H89=7),"CHŁOPCY 6-7 LAT"," "))))))))</f>
        <v>SENIOR</v>
      </c>
      <c r="J89" s="0" t="str">
        <f aca="false">IF(M89=0,IF(K89=1,IF(C89="W",IF(H89&gt;=18,IF(G89&lt;=60,"-60 kg",IF(AND(G89&gt;60,G89&lt;=65),"-65 kg","+65 kg")),IF(OR(H89=17,H89=16),IF(G89&lt;=55,"-55 kg",IF(AND(G89&gt;55,G89&lt;=60),"-60 kg",IF(AND(G89&gt;60,G89&lt;=65),"-65 kg","+65 kg"))),IF(OR(H89=15,H89=14),IF(G89&lt;=50,"-50 kg",IF(AND(G89&gt;50,G89&lt;=55),"-55 kg",IF(AND(G89&gt;55,G89&lt;=60),"-60 kg",IF(AND(G89&gt;60,G89&lt;=65),"-65 kg","+65 kg")))),IF(OR(H89=13,H89=12),IF(G89&lt;=40,"-40 kg",IF(AND(G89&gt;40,G89&lt;=45),"-45 kg",IF(AND(G89&gt;45,G89&lt;=50),"-50 kg",IF(AND(G89&gt;50,G89&lt;=55),"-55 kg","+55 kg")))),IF(OR(H89=11,H89=10),IF(G89&lt;=35,"-35 kg",IF(AND(G89&gt;35,G89&lt;=40),"-40 kg",IF(AND(G89&gt;40,G89&lt;=45),"-45 kg",IF(AND(G89&gt;45,G89&lt;=55),"-55 kg","+55 kg")))),IF(OR(H89=9,H89=8),IF(G89&lt;=30,"-30 kg","+30 kg"),IF(OR(H89=6,H89=7),IF(G89&lt;=25,"-25 kg",IF(AND(G89&gt;25,G89&lt;=30),"-30 kg","+30 kg")),"coś jest nie tak"))))))),IF(H89&gt;=18,IF(G89&lt;=70,"-70 kg",IF(AND(G89&gt;70,G89&lt;=80),"-80 kg",IF(AND(G89&gt;80,G89&lt;=90),"-90 kg","+90 kg"))),IF(OR(H89=17,H89=16),IF(G89&lt;=55,"-55 kg",IF(AND(G89&gt;55,G89&lt;=60),"-60 kg",IF(AND(G89&gt;60,G89&lt;=65),"-65 kg",IF(AND(G89&gt;65,G89&lt;=70),"-70 kg",IF(AND(G89&gt;70,G89&lt;=75),"-75 kg","+75 kg"))))),IF(OR(H89=15,H89=14),IF(G89&lt;=50,"-50 kg",IF(AND(G89&gt;50,G89&lt;=55),"-55 kg",IF(AND(G89&gt;55,G89&lt;=60),"-60 kg",IF(AND(G89&gt;60,G89&lt;=65),"-65 kg","+65 kg")))),IF(OR(H89=13,H89=12),IF(G89&lt;=40,"-40 kg",IF(AND(G89&gt;40,G89&lt;=45),"-45 kg",IF(AND(G89&gt;45,G89&lt;=50),"-50 kg","+50 kg"))),IF(OR(H89=11,H89=10),IF(G89&lt;=35,"-35 kg",IF(AND(G89&gt;35,G89&lt;=40),"-40 kg",IF(AND(G89&gt;40,G89&lt;=45),"-45 kg","+45 kg"))),IF(OR(H89=9,H89=8),IF(G89&lt;=25,"-25 kg",IF(AND(G89&gt;25,G89&lt;=30),"-30 kg",IF(AND(G89&gt;30,G89&lt;=35),"-35 kg","+35 kg"))),IF(OR(H89=6,H89=7),IF(G89&lt;=20,"-20 kg",IF(AND(G89&gt;20,G89&lt;=25),"-25 kg",IF(AND(G89&gt;25,G89&lt;=30),"-30 kg","+30 kg"))),"coś jest nie tak"))))))))," "),"OPEN")</f>
        <v> </v>
      </c>
    </row>
    <row r="90" customFormat="false" ht="12.8" hidden="false" customHeight="false" outlineLevel="0" collapsed="false">
      <c r="H90" s="0" t="n">
        <f aca="false">DATEDIF(F90,$Q$13,"y")</f>
        <v>118</v>
      </c>
      <c r="I90" s="0" t="str">
        <f aca="false">IF(C90="W",IF(H90&gt;=18,"SENIORKI",IF(OR(H90=17,H90=16),"JUNIORKI",IF(OR(H90=15,H90=14),"JUNIORKI MŁODSZE",IF(OR(H90=13,H90=12),"MŁODZICZKI",IF(OR(H90=11,H90=10),"KADETKI",IF(OR(H90=9,H90=8),"DZIEWCZYNKI 8-9 LAT",IF(OR(H90=6,H90=7),"DZIEWCZYNKI 6-7 LAT"," "))))))),IF(H90&gt;=18,"SENIOR",IF(OR(H90=17,H90=16),"JUNIOR",IF(OR(H90=15,H90=14),"JUNIOR MŁODSZY",IF(OR(H90=13,H90=12),"MŁODZIK",IF(OR(H90=11,H90=10),"KADET",IF(OR(H90=9,H90=8),"CHŁOPCY 8-9 LAT",IF(OR(H90=6,H90=7),"CHŁOPCY 6-7 LAT"," "))))))))</f>
        <v>SENIOR</v>
      </c>
      <c r="J90" s="0" t="str">
        <f aca="false">IF(M90=0,IF(K90=1,IF(C90="W",IF(H90&gt;=18,IF(G90&lt;=60,"-60 kg",IF(AND(G90&gt;60,G90&lt;=65),"-65 kg","+65 kg")),IF(OR(H90=17,H90=16),IF(G90&lt;=55,"-55 kg",IF(AND(G90&gt;55,G90&lt;=60),"-60 kg",IF(AND(G90&gt;60,G90&lt;=65),"-65 kg","+65 kg"))),IF(OR(H90=15,H90=14),IF(G90&lt;=50,"-50 kg",IF(AND(G90&gt;50,G90&lt;=55),"-55 kg",IF(AND(G90&gt;55,G90&lt;=60),"-60 kg",IF(AND(G90&gt;60,G90&lt;=65),"-65 kg","+65 kg")))),IF(OR(H90=13,H90=12),IF(G90&lt;=40,"-40 kg",IF(AND(G90&gt;40,G90&lt;=45),"-45 kg",IF(AND(G90&gt;45,G90&lt;=50),"-50 kg",IF(AND(G90&gt;50,G90&lt;=55),"-55 kg","+55 kg")))),IF(OR(H90=11,H90=10),IF(G90&lt;=35,"-35 kg",IF(AND(G90&gt;35,G90&lt;=40),"-40 kg",IF(AND(G90&gt;40,G90&lt;=45),"-45 kg",IF(AND(G90&gt;45,G90&lt;=55),"-55 kg","+55 kg")))),IF(OR(H90=9,H90=8),IF(G90&lt;=30,"-30 kg","+30 kg"),IF(OR(H90=6,H90=7),IF(G90&lt;=25,"-25 kg",IF(AND(G90&gt;25,G90&lt;=30),"-30 kg","+30 kg")),"coś jest nie tak"))))))),IF(H90&gt;=18,IF(G90&lt;=70,"-70 kg",IF(AND(G90&gt;70,G90&lt;=80),"-80 kg",IF(AND(G90&gt;80,G90&lt;=90),"-90 kg","+90 kg"))),IF(OR(H90=17,H90=16),IF(G90&lt;=55,"-55 kg",IF(AND(G90&gt;55,G90&lt;=60),"-60 kg",IF(AND(G90&gt;60,G90&lt;=65),"-65 kg",IF(AND(G90&gt;65,G90&lt;=70),"-70 kg",IF(AND(G90&gt;70,G90&lt;=75),"-75 kg","+75 kg"))))),IF(OR(H90=15,H90=14),IF(G90&lt;=50,"-50 kg",IF(AND(G90&gt;50,G90&lt;=55),"-55 kg",IF(AND(G90&gt;55,G90&lt;=60),"-60 kg",IF(AND(G90&gt;60,G90&lt;=65),"-65 kg","+65 kg")))),IF(OR(H90=13,H90=12),IF(G90&lt;=40,"-40 kg",IF(AND(G90&gt;40,G90&lt;=45),"-45 kg",IF(AND(G90&gt;45,G90&lt;=50),"-50 kg","+50 kg"))),IF(OR(H90=11,H90=10),IF(G90&lt;=35,"-35 kg",IF(AND(G90&gt;35,G90&lt;=40),"-40 kg",IF(AND(G90&gt;40,G90&lt;=45),"-45 kg","+45 kg"))),IF(OR(H90=9,H90=8),IF(G90&lt;=25,"-25 kg",IF(AND(G90&gt;25,G90&lt;=30),"-30 kg",IF(AND(G90&gt;30,G90&lt;=35),"-35 kg","+35 kg"))),IF(OR(H90=6,H90=7),IF(G90&lt;=20,"-20 kg",IF(AND(G90&gt;20,G90&lt;=25),"-25 kg",IF(AND(G90&gt;25,G90&lt;=30),"-30 kg","+30 kg"))),"coś jest nie tak"))))))))," "),"OPEN")</f>
        <v> </v>
      </c>
    </row>
    <row r="91" customFormat="false" ht="12.8" hidden="false" customHeight="false" outlineLevel="0" collapsed="false">
      <c r="H91" s="0" t="n">
        <f aca="false">DATEDIF(F91,$Q$13,"y")</f>
        <v>118</v>
      </c>
      <c r="I91" s="0" t="str">
        <f aca="false">IF(C91="W",IF(H91&gt;=18,"SENIORKI",IF(OR(H91=17,H91=16),"JUNIORKI",IF(OR(H91=15,H91=14),"JUNIORKI MŁODSZE",IF(OR(H91=13,H91=12),"MŁODZICZKI",IF(OR(H91=11,H91=10),"KADETKI",IF(OR(H91=9,H91=8),"DZIEWCZYNKI 8-9 LAT",IF(OR(H91=6,H91=7),"DZIEWCZYNKI 6-7 LAT"," "))))))),IF(H91&gt;=18,"SENIOR",IF(OR(H91=17,H91=16),"JUNIOR",IF(OR(H91=15,H91=14),"JUNIOR MŁODSZY",IF(OR(H91=13,H91=12),"MŁODZIK",IF(OR(H91=11,H91=10),"KADET",IF(OR(H91=9,H91=8),"CHŁOPCY 8-9 LAT",IF(OR(H91=6,H91=7),"CHŁOPCY 6-7 LAT"," "))))))))</f>
        <v>SENIOR</v>
      </c>
      <c r="J91" s="0" t="str">
        <f aca="false">IF(M91=0,IF(K91=1,IF(C91="W",IF(H91&gt;=18,IF(G91&lt;=60,"-60 kg",IF(AND(G91&gt;60,G91&lt;=65),"-65 kg","+65 kg")),IF(OR(H91=17,H91=16),IF(G91&lt;=55,"-55 kg",IF(AND(G91&gt;55,G91&lt;=60),"-60 kg",IF(AND(G91&gt;60,G91&lt;=65),"-65 kg","+65 kg"))),IF(OR(H91=15,H91=14),IF(G91&lt;=50,"-50 kg",IF(AND(G91&gt;50,G91&lt;=55),"-55 kg",IF(AND(G91&gt;55,G91&lt;=60),"-60 kg",IF(AND(G91&gt;60,G91&lt;=65),"-65 kg","+65 kg")))),IF(OR(H91=13,H91=12),IF(G91&lt;=40,"-40 kg",IF(AND(G91&gt;40,G91&lt;=45),"-45 kg",IF(AND(G91&gt;45,G91&lt;=50),"-50 kg",IF(AND(G91&gt;50,G91&lt;=55),"-55 kg","+55 kg")))),IF(OR(H91=11,H91=10),IF(G91&lt;=35,"-35 kg",IF(AND(G91&gt;35,G91&lt;=40),"-40 kg",IF(AND(G91&gt;40,G91&lt;=45),"-45 kg",IF(AND(G91&gt;45,G91&lt;=55),"-55 kg","+55 kg")))),IF(OR(H91=9,H91=8),IF(G91&lt;=30,"-30 kg","+30 kg"),IF(OR(H91=6,H91=7),IF(G91&lt;=25,"-25 kg",IF(AND(G91&gt;25,G91&lt;=30),"-30 kg","+30 kg")),"coś jest nie tak"))))))),IF(H91&gt;=18,IF(G91&lt;=70,"-70 kg",IF(AND(G91&gt;70,G91&lt;=80),"-80 kg",IF(AND(G91&gt;80,G91&lt;=90),"-90 kg","+90 kg"))),IF(OR(H91=17,H91=16),IF(G91&lt;=55,"-55 kg",IF(AND(G91&gt;55,G91&lt;=60),"-60 kg",IF(AND(G91&gt;60,G91&lt;=65),"-65 kg",IF(AND(G91&gt;65,G91&lt;=70),"-70 kg",IF(AND(G91&gt;70,G91&lt;=75),"-75 kg","+75 kg"))))),IF(OR(H91=15,H91=14),IF(G91&lt;=50,"-50 kg",IF(AND(G91&gt;50,G91&lt;=55),"-55 kg",IF(AND(G91&gt;55,G91&lt;=60),"-60 kg",IF(AND(G91&gt;60,G91&lt;=65),"-65 kg","+65 kg")))),IF(OR(H91=13,H91=12),IF(G91&lt;=40,"-40 kg",IF(AND(G91&gt;40,G91&lt;=45),"-45 kg",IF(AND(G91&gt;45,G91&lt;=50),"-50 kg","+50 kg"))),IF(OR(H91=11,H91=10),IF(G91&lt;=35,"-35 kg",IF(AND(G91&gt;35,G91&lt;=40),"-40 kg",IF(AND(G91&gt;40,G91&lt;=45),"-45 kg","+45 kg"))),IF(OR(H91=9,H91=8),IF(G91&lt;=25,"-25 kg",IF(AND(G91&gt;25,G91&lt;=30),"-30 kg",IF(AND(G91&gt;30,G91&lt;=35),"-35 kg","+35 kg"))),IF(OR(H91=6,H91=7),IF(G91&lt;=20,"-20 kg",IF(AND(G91&gt;20,G91&lt;=25),"-25 kg",IF(AND(G91&gt;25,G91&lt;=30),"-30 kg","+30 kg"))),"coś jest nie tak"))))))))," "),"OPEN")</f>
        <v> </v>
      </c>
    </row>
    <row r="92" customFormat="false" ht="12.8" hidden="false" customHeight="false" outlineLevel="0" collapsed="false">
      <c r="H92" s="0" t="n">
        <f aca="false">DATEDIF(F92,$Q$13,"y")</f>
        <v>118</v>
      </c>
      <c r="I92" s="0" t="str">
        <f aca="false">IF(C92="W",IF(H92&gt;=18,"SENIORKI",IF(OR(H92=17,H92=16),"JUNIORKI",IF(OR(H92=15,H92=14),"JUNIORKI MŁODSZE",IF(OR(H92=13,H92=12),"MŁODZICZKI",IF(OR(H92=11,H92=10),"KADETKI",IF(OR(H92=9,H92=8),"DZIEWCZYNKI 8-9 LAT",IF(OR(H92=6,H92=7),"DZIEWCZYNKI 6-7 LAT"," "))))))),IF(H92&gt;=18,"SENIOR",IF(OR(H92=17,H92=16),"JUNIOR",IF(OR(H92=15,H92=14),"JUNIOR MŁODSZY",IF(OR(H92=13,H92=12),"MŁODZIK",IF(OR(H92=11,H92=10),"KADET",IF(OR(H92=9,H92=8),"CHŁOPCY 8-9 LAT",IF(OR(H92=6,H92=7),"CHŁOPCY 6-7 LAT"," "))))))))</f>
        <v>SENIOR</v>
      </c>
      <c r="J92" s="0" t="str">
        <f aca="false">IF(M92=0,IF(K92=1,IF(C92="W",IF(H92&gt;=18,IF(G92&lt;=60,"-60 kg",IF(AND(G92&gt;60,G92&lt;=65),"-65 kg","+65 kg")),IF(OR(H92=17,H92=16),IF(G92&lt;=55,"-55 kg",IF(AND(G92&gt;55,G92&lt;=60),"-60 kg",IF(AND(G92&gt;60,G92&lt;=65),"-65 kg","+65 kg"))),IF(OR(H92=15,H92=14),IF(G92&lt;=50,"-50 kg",IF(AND(G92&gt;50,G92&lt;=55),"-55 kg",IF(AND(G92&gt;55,G92&lt;=60),"-60 kg",IF(AND(G92&gt;60,G92&lt;=65),"-65 kg","+65 kg")))),IF(OR(H92=13,H92=12),IF(G92&lt;=40,"-40 kg",IF(AND(G92&gt;40,G92&lt;=45),"-45 kg",IF(AND(G92&gt;45,G92&lt;=50),"-50 kg",IF(AND(G92&gt;50,G92&lt;=55),"-55 kg","+55 kg")))),IF(OR(H92=11,H92=10),IF(G92&lt;=35,"-35 kg",IF(AND(G92&gt;35,G92&lt;=40),"-40 kg",IF(AND(G92&gt;40,G92&lt;=45),"-45 kg",IF(AND(G92&gt;45,G92&lt;=55),"-55 kg","+55 kg")))),IF(OR(H92=9,H92=8),IF(G92&lt;=30,"-30 kg","+30 kg"),IF(OR(H92=6,H92=7),IF(G92&lt;=25,"-25 kg",IF(AND(G92&gt;25,G92&lt;=30),"-30 kg","+30 kg")),"coś jest nie tak"))))))),IF(H92&gt;=18,IF(G92&lt;=70,"-70 kg",IF(AND(G92&gt;70,G92&lt;=80),"-80 kg",IF(AND(G92&gt;80,G92&lt;=90),"-90 kg","+90 kg"))),IF(OR(H92=17,H92=16),IF(G92&lt;=55,"-55 kg",IF(AND(G92&gt;55,G92&lt;=60),"-60 kg",IF(AND(G92&gt;60,G92&lt;=65),"-65 kg",IF(AND(G92&gt;65,G92&lt;=70),"-70 kg",IF(AND(G92&gt;70,G92&lt;=75),"-75 kg","+75 kg"))))),IF(OR(H92=15,H92=14),IF(G92&lt;=50,"-50 kg",IF(AND(G92&gt;50,G92&lt;=55),"-55 kg",IF(AND(G92&gt;55,G92&lt;=60),"-60 kg",IF(AND(G92&gt;60,G92&lt;=65),"-65 kg","+65 kg")))),IF(OR(H92=13,H92=12),IF(G92&lt;=40,"-40 kg",IF(AND(G92&gt;40,G92&lt;=45),"-45 kg",IF(AND(G92&gt;45,G92&lt;=50),"-50 kg","+50 kg"))),IF(OR(H92=11,H92=10),IF(G92&lt;=35,"-35 kg",IF(AND(G92&gt;35,G92&lt;=40),"-40 kg",IF(AND(G92&gt;40,G92&lt;=45),"-45 kg","+45 kg"))),IF(OR(H92=9,H92=8),IF(G92&lt;=25,"-25 kg",IF(AND(G92&gt;25,G92&lt;=30),"-30 kg",IF(AND(G92&gt;30,G92&lt;=35),"-35 kg","+35 kg"))),IF(OR(H92=6,H92=7),IF(G92&lt;=20,"-20 kg",IF(AND(G92&gt;20,G92&lt;=25),"-25 kg",IF(AND(G92&gt;25,G92&lt;=30),"-30 kg","+30 kg"))),"coś jest nie tak"))))))))," "),"OPEN")</f>
        <v> </v>
      </c>
    </row>
    <row r="93" customFormat="false" ht="12.8" hidden="false" customHeight="false" outlineLevel="0" collapsed="false">
      <c r="H93" s="0" t="n">
        <f aca="false">DATEDIF(F93,$Q$13,"y")</f>
        <v>118</v>
      </c>
      <c r="I93" s="0" t="str">
        <f aca="false">IF(C93="W",IF(H93&gt;=18,"SENIORKI",IF(OR(H93=17,H93=16),"JUNIORKI",IF(OR(H93=15,H93=14),"JUNIORKI MŁODSZE",IF(OR(H93=13,H93=12),"MŁODZICZKI",IF(OR(H93=11,H93=10),"KADETKI",IF(OR(H93=9,H93=8),"DZIEWCZYNKI 8-9 LAT",IF(OR(H93=6,H93=7),"DZIEWCZYNKI 6-7 LAT"," "))))))),IF(H93&gt;=18,"SENIOR",IF(OR(H93=17,H93=16),"JUNIOR",IF(OR(H93=15,H93=14),"JUNIOR MŁODSZY",IF(OR(H93=13,H93=12),"MŁODZIK",IF(OR(H93=11,H93=10),"KADET",IF(OR(H93=9,H93=8),"CHŁOPCY 8-9 LAT",IF(OR(H93=6,H93=7),"CHŁOPCY 6-7 LAT"," "))))))))</f>
        <v>SENIOR</v>
      </c>
      <c r="J93" s="0" t="str">
        <f aca="false">IF(M93=0,IF(K93=1,IF(C93="W",IF(H93&gt;=18,IF(G93&lt;=60,"-60 kg",IF(AND(G93&gt;60,G93&lt;=65),"-65 kg","+65 kg")),IF(OR(H93=17,H93=16),IF(G93&lt;=55,"-55 kg",IF(AND(G93&gt;55,G93&lt;=60),"-60 kg",IF(AND(G93&gt;60,G93&lt;=65),"-65 kg","+65 kg"))),IF(OR(H93=15,H93=14),IF(G93&lt;=50,"-50 kg",IF(AND(G93&gt;50,G93&lt;=55),"-55 kg",IF(AND(G93&gt;55,G93&lt;=60),"-60 kg",IF(AND(G93&gt;60,G93&lt;=65),"-65 kg","+65 kg")))),IF(OR(H93=13,H93=12),IF(G93&lt;=40,"-40 kg",IF(AND(G93&gt;40,G93&lt;=45),"-45 kg",IF(AND(G93&gt;45,G93&lt;=50),"-50 kg",IF(AND(G93&gt;50,G93&lt;=55),"-55 kg","+55 kg")))),IF(OR(H93=11,H93=10),IF(G93&lt;=35,"-35 kg",IF(AND(G93&gt;35,G93&lt;=40),"-40 kg",IF(AND(G93&gt;40,G93&lt;=45),"-45 kg",IF(AND(G93&gt;45,G93&lt;=55),"-55 kg","+55 kg")))),IF(OR(H93=9,H93=8),IF(G93&lt;=30,"-30 kg","+30 kg"),IF(OR(H93=6,H93=7),IF(G93&lt;=25,"-25 kg",IF(AND(G93&gt;25,G93&lt;=30),"-30 kg","+30 kg")),"coś jest nie tak"))))))),IF(H93&gt;=18,IF(G93&lt;=70,"-70 kg",IF(AND(G93&gt;70,G93&lt;=80),"-80 kg",IF(AND(G93&gt;80,G93&lt;=90),"-90 kg","+90 kg"))),IF(OR(H93=17,H93=16),IF(G93&lt;=55,"-55 kg",IF(AND(G93&gt;55,G93&lt;=60),"-60 kg",IF(AND(G93&gt;60,G93&lt;=65),"-65 kg",IF(AND(G93&gt;65,G93&lt;=70),"-70 kg",IF(AND(G93&gt;70,G93&lt;=75),"-75 kg","+75 kg"))))),IF(OR(H93=15,H93=14),IF(G93&lt;=50,"-50 kg",IF(AND(G93&gt;50,G93&lt;=55),"-55 kg",IF(AND(G93&gt;55,G93&lt;=60),"-60 kg",IF(AND(G93&gt;60,G93&lt;=65),"-65 kg","+65 kg")))),IF(OR(H93=13,H93=12),IF(G93&lt;=40,"-40 kg",IF(AND(G93&gt;40,G93&lt;=45),"-45 kg",IF(AND(G93&gt;45,G93&lt;=50),"-50 kg","+50 kg"))),IF(OR(H93=11,H93=10),IF(G93&lt;=35,"-35 kg",IF(AND(G93&gt;35,G93&lt;=40),"-40 kg",IF(AND(G93&gt;40,G93&lt;=45),"-45 kg","+45 kg"))),IF(OR(H93=9,H93=8),IF(G93&lt;=25,"-25 kg",IF(AND(G93&gt;25,G93&lt;=30),"-30 kg",IF(AND(G93&gt;30,G93&lt;=35),"-35 kg","+35 kg"))),IF(OR(H93=6,H93=7),IF(G93&lt;=20,"-20 kg",IF(AND(G93&gt;20,G93&lt;=25),"-25 kg",IF(AND(G93&gt;25,G93&lt;=30),"-30 kg","+30 kg"))),"coś jest nie tak"))))))))," "),"OPEN")</f>
        <v> </v>
      </c>
    </row>
    <row r="94" customFormat="false" ht="12.8" hidden="false" customHeight="false" outlineLevel="0" collapsed="false">
      <c r="H94" s="0" t="n">
        <f aca="false">DATEDIF(F94,$Q$13,"y")</f>
        <v>118</v>
      </c>
      <c r="I94" s="0" t="str">
        <f aca="false">IF(C94="W",IF(H94&gt;=18,"SENIORKI",IF(OR(H94=17,H94=16),"JUNIORKI",IF(OR(H94=15,H94=14),"JUNIORKI MŁODSZE",IF(OR(H94=13,H94=12),"MŁODZICZKI",IF(OR(H94=11,H94=10),"KADETKI",IF(OR(H94=9,H94=8),"DZIEWCZYNKI 8-9 LAT",IF(OR(H94=6,H94=7),"DZIEWCZYNKI 6-7 LAT"," "))))))),IF(H94&gt;=18,"SENIOR",IF(OR(H94=17,H94=16),"JUNIOR",IF(OR(H94=15,H94=14),"JUNIOR MŁODSZY",IF(OR(H94=13,H94=12),"MŁODZIK",IF(OR(H94=11,H94=10),"KADET",IF(OR(H94=9,H94=8),"CHŁOPCY 8-9 LAT",IF(OR(H94=6,H94=7),"CHŁOPCY 6-7 LAT"," "))))))))</f>
        <v>SENIOR</v>
      </c>
      <c r="J94" s="0" t="str">
        <f aca="false">IF(M94=0,IF(K94=1,IF(C94="W",IF(H94&gt;=18,IF(G94&lt;=60,"-60 kg",IF(AND(G94&gt;60,G94&lt;=65),"-65 kg","+65 kg")),IF(OR(H94=17,H94=16),IF(G94&lt;=55,"-55 kg",IF(AND(G94&gt;55,G94&lt;=60),"-60 kg",IF(AND(G94&gt;60,G94&lt;=65),"-65 kg","+65 kg"))),IF(OR(H94=15,H94=14),IF(G94&lt;=50,"-50 kg",IF(AND(G94&gt;50,G94&lt;=55),"-55 kg",IF(AND(G94&gt;55,G94&lt;=60),"-60 kg",IF(AND(G94&gt;60,G94&lt;=65),"-65 kg","+65 kg")))),IF(OR(H94=13,H94=12),IF(G94&lt;=40,"-40 kg",IF(AND(G94&gt;40,G94&lt;=45),"-45 kg",IF(AND(G94&gt;45,G94&lt;=50),"-50 kg",IF(AND(G94&gt;50,G94&lt;=55),"-55 kg","+55 kg")))),IF(OR(H94=11,H94=10),IF(G94&lt;=35,"-35 kg",IF(AND(G94&gt;35,G94&lt;=40),"-40 kg",IF(AND(G94&gt;40,G94&lt;=45),"-45 kg",IF(AND(G94&gt;45,G94&lt;=55),"-55 kg","+55 kg")))),IF(OR(H94=9,H94=8),IF(G94&lt;=30,"-30 kg","+30 kg"),IF(OR(H94=6,H94=7),IF(G94&lt;=25,"-25 kg",IF(AND(G94&gt;25,G94&lt;=30),"-30 kg","+30 kg")),"coś jest nie tak"))))))),IF(H94&gt;=18,IF(G94&lt;=70,"-70 kg",IF(AND(G94&gt;70,G94&lt;=80),"-80 kg",IF(AND(G94&gt;80,G94&lt;=90),"-90 kg","+90 kg"))),IF(OR(H94=17,H94=16),IF(G94&lt;=55,"-55 kg",IF(AND(G94&gt;55,G94&lt;=60),"-60 kg",IF(AND(G94&gt;60,G94&lt;=65),"-65 kg",IF(AND(G94&gt;65,G94&lt;=70),"-70 kg",IF(AND(G94&gt;70,G94&lt;=75),"-75 kg","+75 kg"))))),IF(OR(H94=15,H94=14),IF(G94&lt;=50,"-50 kg",IF(AND(G94&gt;50,G94&lt;=55),"-55 kg",IF(AND(G94&gt;55,G94&lt;=60),"-60 kg",IF(AND(G94&gt;60,G94&lt;=65),"-65 kg","+65 kg")))),IF(OR(H94=13,H94=12),IF(G94&lt;=40,"-40 kg",IF(AND(G94&gt;40,G94&lt;=45),"-45 kg",IF(AND(G94&gt;45,G94&lt;=50),"-50 kg","+50 kg"))),IF(OR(H94=11,H94=10),IF(G94&lt;=35,"-35 kg",IF(AND(G94&gt;35,G94&lt;=40),"-40 kg",IF(AND(G94&gt;40,G94&lt;=45),"-45 kg","+45 kg"))),IF(OR(H94=9,H94=8),IF(G94&lt;=25,"-25 kg",IF(AND(G94&gt;25,G94&lt;=30),"-30 kg",IF(AND(G94&gt;30,G94&lt;=35),"-35 kg","+35 kg"))),IF(OR(H94=6,H94=7),IF(G94&lt;=20,"-20 kg",IF(AND(G94&gt;20,G94&lt;=25),"-25 kg",IF(AND(G94&gt;25,G94&lt;=30),"-30 kg","+30 kg"))),"coś jest nie tak"))))))))," "),"OPEN")</f>
        <v> </v>
      </c>
    </row>
    <row r="95" customFormat="false" ht="12.8" hidden="false" customHeight="false" outlineLevel="0" collapsed="false">
      <c r="H95" s="0" t="n">
        <f aca="false">DATEDIF(F95,$Q$13,"y")</f>
        <v>118</v>
      </c>
      <c r="I95" s="0" t="str">
        <f aca="false">IF(C95="W",IF(H95&gt;=18,"SENIORKI",IF(OR(H95=17,H95=16),"JUNIORKI",IF(OR(H95=15,H95=14),"JUNIORKI MŁODSZE",IF(OR(H95=13,H95=12),"MŁODZICZKI",IF(OR(H95=11,H95=10),"KADETKI",IF(OR(H95=9,H95=8),"DZIEWCZYNKI 8-9 LAT",IF(OR(H95=6,H95=7),"DZIEWCZYNKI 6-7 LAT"," "))))))),IF(H95&gt;=18,"SENIOR",IF(OR(H95=17,H95=16),"JUNIOR",IF(OR(H95=15,H95=14),"JUNIOR MŁODSZY",IF(OR(H95=13,H95=12),"MŁODZIK",IF(OR(H95=11,H95=10),"KADET",IF(OR(H95=9,H95=8),"CHŁOPCY 8-9 LAT",IF(OR(H95=6,H95=7),"CHŁOPCY 6-7 LAT"," "))))))))</f>
        <v>SENIOR</v>
      </c>
      <c r="J95" s="0" t="str">
        <f aca="false">IF(M95=0,IF(K95=1,IF(C95="W",IF(H95&gt;=18,IF(G95&lt;=60,"-60 kg",IF(AND(G95&gt;60,G95&lt;=65),"-65 kg","+65 kg")),IF(OR(H95=17,H95=16),IF(G95&lt;=55,"-55 kg",IF(AND(G95&gt;55,G95&lt;=60),"-60 kg",IF(AND(G95&gt;60,G95&lt;=65),"-65 kg","+65 kg"))),IF(OR(H95=15,H95=14),IF(G95&lt;=50,"-50 kg",IF(AND(G95&gt;50,G95&lt;=55),"-55 kg",IF(AND(G95&gt;55,G95&lt;=60),"-60 kg",IF(AND(G95&gt;60,G95&lt;=65),"-65 kg","+65 kg")))),IF(OR(H95=13,H95=12),IF(G95&lt;=40,"-40 kg",IF(AND(G95&gt;40,G95&lt;=45),"-45 kg",IF(AND(G95&gt;45,G95&lt;=50),"-50 kg",IF(AND(G95&gt;50,G95&lt;=55),"-55 kg","+55 kg")))),IF(OR(H95=11,H95=10),IF(G95&lt;=35,"-35 kg",IF(AND(G95&gt;35,G95&lt;=40),"-40 kg",IF(AND(G95&gt;40,G95&lt;=45),"-45 kg",IF(AND(G95&gt;45,G95&lt;=55),"-55 kg","+55 kg")))),IF(OR(H95=9,H95=8),IF(G95&lt;=30,"-30 kg","+30 kg"),IF(OR(H95=6,H95=7),IF(G95&lt;=25,"-25 kg",IF(AND(G95&gt;25,G95&lt;=30),"-30 kg","+30 kg")),"coś jest nie tak"))))))),IF(H95&gt;=18,IF(G95&lt;=70,"-70 kg",IF(AND(G95&gt;70,G95&lt;=80),"-80 kg",IF(AND(G95&gt;80,G95&lt;=90),"-90 kg","+90 kg"))),IF(OR(H95=17,H95=16),IF(G95&lt;=55,"-55 kg",IF(AND(G95&gt;55,G95&lt;=60),"-60 kg",IF(AND(G95&gt;60,G95&lt;=65),"-65 kg",IF(AND(G95&gt;65,G95&lt;=70),"-70 kg",IF(AND(G95&gt;70,G95&lt;=75),"-75 kg","+75 kg"))))),IF(OR(H95=15,H95=14),IF(G95&lt;=50,"-50 kg",IF(AND(G95&gt;50,G95&lt;=55),"-55 kg",IF(AND(G95&gt;55,G95&lt;=60),"-60 kg",IF(AND(G95&gt;60,G95&lt;=65),"-65 kg","+65 kg")))),IF(OR(H95=13,H95=12),IF(G95&lt;=40,"-40 kg",IF(AND(G95&gt;40,G95&lt;=45),"-45 kg",IF(AND(G95&gt;45,G95&lt;=50),"-50 kg","+50 kg"))),IF(OR(H95=11,H95=10),IF(G95&lt;=35,"-35 kg",IF(AND(G95&gt;35,G95&lt;=40),"-40 kg",IF(AND(G95&gt;40,G95&lt;=45),"-45 kg","+45 kg"))),IF(OR(H95=9,H95=8),IF(G95&lt;=25,"-25 kg",IF(AND(G95&gt;25,G95&lt;=30),"-30 kg",IF(AND(G95&gt;30,G95&lt;=35),"-35 kg","+35 kg"))),IF(OR(H95=6,H95=7),IF(G95&lt;=20,"-20 kg",IF(AND(G95&gt;20,G95&lt;=25),"-25 kg",IF(AND(G95&gt;25,G95&lt;=30),"-30 kg","+30 kg"))),"coś jest nie tak"))))))))," "),"OPEN")</f>
        <v> </v>
      </c>
    </row>
    <row r="96" customFormat="false" ht="12.8" hidden="false" customHeight="false" outlineLevel="0" collapsed="false">
      <c r="H96" s="0" t="n">
        <f aca="false">DATEDIF(F96,$Q$13,"y")</f>
        <v>118</v>
      </c>
      <c r="I96" s="0" t="str">
        <f aca="false">IF(C96="W",IF(H96&gt;=18,"SENIORKI",IF(OR(H96=17,H96=16),"JUNIORKI",IF(OR(H96=15,H96=14),"JUNIORKI MŁODSZE",IF(OR(H96=13,H96=12),"MŁODZICZKI",IF(OR(H96=11,H96=10),"KADETKI",IF(OR(H96=9,H96=8),"DZIEWCZYNKI 8-9 LAT",IF(OR(H96=6,H96=7),"DZIEWCZYNKI 6-7 LAT"," "))))))),IF(H96&gt;=18,"SENIOR",IF(OR(H96=17,H96=16),"JUNIOR",IF(OR(H96=15,H96=14),"JUNIOR MŁODSZY",IF(OR(H96=13,H96=12),"MŁODZIK",IF(OR(H96=11,H96=10),"KADET",IF(OR(H96=9,H96=8),"CHŁOPCY 8-9 LAT",IF(OR(H96=6,H96=7),"CHŁOPCY 6-7 LAT"," "))))))))</f>
        <v>SENIOR</v>
      </c>
      <c r="J96" s="0" t="str">
        <f aca="false">IF(M96=0,IF(K96=1,IF(C96="W",IF(H96&gt;=18,IF(G96&lt;=60,"-60 kg",IF(AND(G96&gt;60,G96&lt;=65),"-65 kg","+65 kg")),IF(OR(H96=17,H96=16),IF(G96&lt;=55,"-55 kg",IF(AND(G96&gt;55,G96&lt;=60),"-60 kg",IF(AND(G96&gt;60,G96&lt;=65),"-65 kg","+65 kg"))),IF(OR(H96=15,H96=14),IF(G96&lt;=50,"-50 kg",IF(AND(G96&gt;50,G96&lt;=55),"-55 kg",IF(AND(G96&gt;55,G96&lt;=60),"-60 kg",IF(AND(G96&gt;60,G96&lt;=65),"-65 kg","+65 kg")))),IF(OR(H96=13,H96=12),IF(G96&lt;=40,"-40 kg",IF(AND(G96&gt;40,G96&lt;=45),"-45 kg",IF(AND(G96&gt;45,G96&lt;=50),"-50 kg",IF(AND(G96&gt;50,G96&lt;=55),"-55 kg","+55 kg")))),IF(OR(H96=11,H96=10),IF(G96&lt;=35,"-35 kg",IF(AND(G96&gt;35,G96&lt;=40),"-40 kg",IF(AND(G96&gt;40,G96&lt;=45),"-45 kg",IF(AND(G96&gt;45,G96&lt;=55),"-55 kg","+55 kg")))),IF(OR(H96=9,H96=8),IF(G96&lt;=30,"-30 kg","+30 kg"),IF(OR(H96=6,H96=7),IF(G96&lt;=25,"-25 kg",IF(AND(G96&gt;25,G96&lt;=30),"-30 kg","+30 kg")),"coś jest nie tak"))))))),IF(H96&gt;=18,IF(G96&lt;=70,"-70 kg",IF(AND(G96&gt;70,G96&lt;=80),"-80 kg",IF(AND(G96&gt;80,G96&lt;=90),"-90 kg","+90 kg"))),IF(OR(H96=17,H96=16),IF(G96&lt;=55,"-55 kg",IF(AND(G96&gt;55,G96&lt;=60),"-60 kg",IF(AND(G96&gt;60,G96&lt;=65),"-65 kg",IF(AND(G96&gt;65,G96&lt;=70),"-70 kg",IF(AND(G96&gt;70,G96&lt;=75),"-75 kg","+75 kg"))))),IF(OR(H96=15,H96=14),IF(G96&lt;=50,"-50 kg",IF(AND(G96&gt;50,G96&lt;=55),"-55 kg",IF(AND(G96&gt;55,G96&lt;=60),"-60 kg",IF(AND(G96&gt;60,G96&lt;=65),"-65 kg","+65 kg")))),IF(OR(H96=13,H96=12),IF(G96&lt;=40,"-40 kg",IF(AND(G96&gt;40,G96&lt;=45),"-45 kg",IF(AND(G96&gt;45,G96&lt;=50),"-50 kg","+50 kg"))),IF(OR(H96=11,H96=10),IF(G96&lt;=35,"-35 kg",IF(AND(G96&gt;35,G96&lt;=40),"-40 kg",IF(AND(G96&gt;40,G96&lt;=45),"-45 kg","+45 kg"))),IF(OR(H96=9,H96=8),IF(G96&lt;=25,"-25 kg",IF(AND(G96&gt;25,G96&lt;=30),"-30 kg",IF(AND(G96&gt;30,G96&lt;=35),"-35 kg","+35 kg"))),IF(OR(H96=6,H96=7),IF(G96&lt;=20,"-20 kg",IF(AND(G96&gt;20,G96&lt;=25),"-25 kg",IF(AND(G96&gt;25,G96&lt;=30),"-30 kg","+30 kg"))),"coś jest nie tak"))))))))," "),"OPEN")</f>
        <v> </v>
      </c>
    </row>
    <row r="97" customFormat="false" ht="12.8" hidden="false" customHeight="false" outlineLevel="0" collapsed="false">
      <c r="H97" s="0" t="n">
        <f aca="false">DATEDIF(F97,$Q$13,"y")</f>
        <v>118</v>
      </c>
      <c r="I97" s="0" t="str">
        <f aca="false">IF(C97="W",IF(H97&gt;=18,"SENIORKI",IF(OR(H97=17,H97=16),"JUNIORKI",IF(OR(H97=15,H97=14),"JUNIORKI MŁODSZE",IF(OR(H97=13,H97=12),"MŁODZICZKI",IF(OR(H97=11,H97=10),"KADETKI",IF(OR(H97=9,H97=8),"DZIEWCZYNKI 8-9 LAT",IF(OR(H97=6,H97=7),"DZIEWCZYNKI 6-7 LAT"," "))))))),IF(H97&gt;=18,"SENIOR",IF(OR(H97=17,H97=16),"JUNIOR",IF(OR(H97=15,H97=14),"JUNIOR MŁODSZY",IF(OR(H97=13,H97=12),"MŁODZIK",IF(OR(H97=11,H97=10),"KADET",IF(OR(H97=9,H97=8),"CHŁOPCY 8-9 LAT",IF(OR(H97=6,H97=7),"CHŁOPCY 6-7 LAT"," "))))))))</f>
        <v>SENIOR</v>
      </c>
      <c r="J97" s="0" t="str">
        <f aca="false">IF(M97=0,IF(K97=1,IF(C97="W",IF(H97&gt;=18,IF(G97&lt;=60,"-60 kg",IF(AND(G97&gt;60,G97&lt;=65),"-65 kg","+65 kg")),IF(OR(H97=17,H97=16),IF(G97&lt;=55,"-55 kg",IF(AND(G97&gt;55,G97&lt;=60),"-60 kg",IF(AND(G97&gt;60,G97&lt;=65),"-65 kg","+65 kg"))),IF(OR(H97=15,H97=14),IF(G97&lt;=50,"-50 kg",IF(AND(G97&gt;50,G97&lt;=55),"-55 kg",IF(AND(G97&gt;55,G97&lt;=60),"-60 kg",IF(AND(G97&gt;60,G97&lt;=65),"-65 kg","+65 kg")))),IF(OR(H97=13,H97=12),IF(G97&lt;=40,"-40 kg",IF(AND(G97&gt;40,G97&lt;=45),"-45 kg",IF(AND(G97&gt;45,G97&lt;=50),"-50 kg",IF(AND(G97&gt;50,G97&lt;=55),"-55 kg","+55 kg")))),IF(OR(H97=11,H97=10),IF(G97&lt;=35,"-35 kg",IF(AND(G97&gt;35,G97&lt;=40),"-40 kg",IF(AND(G97&gt;40,G97&lt;=45),"-45 kg",IF(AND(G97&gt;45,G97&lt;=55),"-55 kg","+55 kg")))),IF(OR(H97=9,H97=8),IF(G97&lt;=30,"-30 kg","+30 kg"),IF(OR(H97=6,H97=7),IF(G97&lt;=25,"-25 kg",IF(AND(G97&gt;25,G97&lt;=30),"-30 kg","+30 kg")),"coś jest nie tak"))))))),IF(H97&gt;=18,IF(G97&lt;=70,"-70 kg",IF(AND(G97&gt;70,G97&lt;=80),"-80 kg",IF(AND(G97&gt;80,G97&lt;=90),"-90 kg","+90 kg"))),IF(OR(H97=17,H97=16),IF(G97&lt;=55,"-55 kg",IF(AND(G97&gt;55,G97&lt;=60),"-60 kg",IF(AND(G97&gt;60,G97&lt;=65),"-65 kg",IF(AND(G97&gt;65,G97&lt;=70),"-70 kg",IF(AND(G97&gt;70,G97&lt;=75),"-75 kg","+75 kg"))))),IF(OR(H97=15,H97=14),IF(G97&lt;=50,"-50 kg",IF(AND(G97&gt;50,G97&lt;=55),"-55 kg",IF(AND(G97&gt;55,G97&lt;=60),"-60 kg",IF(AND(G97&gt;60,G97&lt;=65),"-65 kg","+65 kg")))),IF(OR(H97=13,H97=12),IF(G97&lt;=40,"-40 kg",IF(AND(G97&gt;40,G97&lt;=45),"-45 kg",IF(AND(G97&gt;45,G97&lt;=50),"-50 kg","+50 kg"))),IF(OR(H97=11,H97=10),IF(G97&lt;=35,"-35 kg",IF(AND(G97&gt;35,G97&lt;=40),"-40 kg",IF(AND(G97&gt;40,G97&lt;=45),"-45 kg","+45 kg"))),IF(OR(H97=9,H97=8),IF(G97&lt;=25,"-25 kg",IF(AND(G97&gt;25,G97&lt;=30),"-30 kg",IF(AND(G97&gt;30,G97&lt;=35),"-35 kg","+35 kg"))),IF(OR(H97=6,H97=7),IF(G97&lt;=20,"-20 kg",IF(AND(G97&gt;20,G97&lt;=25),"-25 kg",IF(AND(G97&gt;25,G97&lt;=30),"-30 kg","+30 kg"))),"coś jest nie tak"))))))))," "),"OPEN")</f>
        <v> </v>
      </c>
    </row>
    <row r="98" customFormat="false" ht="12.8" hidden="false" customHeight="false" outlineLevel="0" collapsed="false">
      <c r="H98" s="0" t="n">
        <f aca="false">DATEDIF(F98,$Q$13,"y")</f>
        <v>118</v>
      </c>
      <c r="I98" s="0" t="str">
        <f aca="false">IF(C98="W",IF(H98&gt;=18,"SENIORKI",IF(OR(H98=17,H98=16),"JUNIORKI",IF(OR(H98=15,H98=14),"JUNIORKI MŁODSZE",IF(OR(H98=13,H98=12),"MŁODZICZKI",IF(OR(H98=11,H98=10),"KADETKI",IF(OR(H98=9,H98=8),"DZIEWCZYNKI 8-9 LAT",IF(OR(H98=6,H98=7),"DZIEWCZYNKI 6-7 LAT"," "))))))),IF(H98&gt;=18,"SENIOR",IF(OR(H98=17,H98=16),"JUNIOR",IF(OR(H98=15,H98=14),"JUNIOR MŁODSZY",IF(OR(H98=13,H98=12),"MŁODZIK",IF(OR(H98=11,H98=10),"KADET",IF(OR(H98=9,H98=8),"CHŁOPCY 8-9 LAT",IF(OR(H98=6,H98=7),"CHŁOPCY 6-7 LAT"," "))))))))</f>
        <v>SENIOR</v>
      </c>
      <c r="J98" s="0" t="str">
        <f aca="false">IF(M98=0,IF(K98=1,IF(C98="W",IF(H98&gt;=18,IF(G98&lt;=60,"-60 kg",IF(AND(G98&gt;60,G98&lt;=65),"-65 kg","+65 kg")),IF(OR(H98=17,H98=16),IF(G98&lt;=55,"-55 kg",IF(AND(G98&gt;55,G98&lt;=60),"-60 kg",IF(AND(G98&gt;60,G98&lt;=65),"-65 kg","+65 kg"))),IF(OR(H98=15,H98=14),IF(G98&lt;=50,"-50 kg",IF(AND(G98&gt;50,G98&lt;=55),"-55 kg",IF(AND(G98&gt;55,G98&lt;=60),"-60 kg",IF(AND(G98&gt;60,G98&lt;=65),"-65 kg","+65 kg")))),IF(OR(H98=13,H98=12),IF(G98&lt;=40,"-40 kg",IF(AND(G98&gt;40,G98&lt;=45),"-45 kg",IF(AND(G98&gt;45,G98&lt;=50),"-50 kg",IF(AND(G98&gt;50,G98&lt;=55),"-55 kg","+55 kg")))),IF(OR(H98=11,H98=10),IF(G98&lt;=35,"-35 kg",IF(AND(G98&gt;35,G98&lt;=40),"-40 kg",IF(AND(G98&gt;40,G98&lt;=45),"-45 kg",IF(AND(G98&gt;45,G98&lt;=55),"-55 kg","+55 kg")))),IF(OR(H98=9,H98=8),IF(G98&lt;=30,"-30 kg","+30 kg"),IF(OR(H98=6,H98=7),IF(G98&lt;=25,"-25 kg",IF(AND(G98&gt;25,G98&lt;=30),"-30 kg","+30 kg")),"coś jest nie tak"))))))),IF(H98&gt;=18,IF(G98&lt;=70,"-70 kg",IF(AND(G98&gt;70,G98&lt;=80),"-80 kg",IF(AND(G98&gt;80,G98&lt;=90),"-90 kg","+90 kg"))),IF(OR(H98=17,H98=16),IF(G98&lt;=55,"-55 kg",IF(AND(G98&gt;55,G98&lt;=60),"-60 kg",IF(AND(G98&gt;60,G98&lt;=65),"-65 kg",IF(AND(G98&gt;65,G98&lt;=70),"-70 kg",IF(AND(G98&gt;70,G98&lt;=75),"-75 kg","+75 kg"))))),IF(OR(H98=15,H98=14),IF(G98&lt;=50,"-50 kg",IF(AND(G98&gt;50,G98&lt;=55),"-55 kg",IF(AND(G98&gt;55,G98&lt;=60),"-60 kg",IF(AND(G98&gt;60,G98&lt;=65),"-65 kg","+65 kg")))),IF(OR(H98=13,H98=12),IF(G98&lt;=40,"-40 kg",IF(AND(G98&gt;40,G98&lt;=45),"-45 kg",IF(AND(G98&gt;45,G98&lt;=50),"-50 kg","+50 kg"))),IF(OR(H98=11,H98=10),IF(G98&lt;=35,"-35 kg",IF(AND(G98&gt;35,G98&lt;=40),"-40 kg",IF(AND(G98&gt;40,G98&lt;=45),"-45 kg","+45 kg"))),IF(OR(H98=9,H98=8),IF(G98&lt;=25,"-25 kg",IF(AND(G98&gt;25,G98&lt;=30),"-30 kg",IF(AND(G98&gt;30,G98&lt;=35),"-35 kg","+35 kg"))),IF(OR(H98=6,H98=7),IF(G98&lt;=20,"-20 kg",IF(AND(G98&gt;20,G98&lt;=25),"-25 kg",IF(AND(G98&gt;25,G98&lt;=30),"-30 kg","+30 kg"))),"coś jest nie tak"))))))))," "),"OPEN")</f>
        <v> </v>
      </c>
    </row>
    <row r="99" customFormat="false" ht="12.8" hidden="false" customHeight="false" outlineLevel="0" collapsed="false">
      <c r="H99" s="0" t="n">
        <f aca="false">DATEDIF(F99,$Q$13,"y")</f>
        <v>118</v>
      </c>
      <c r="I99" s="0" t="str">
        <f aca="false">IF(C99="W",IF(H99&gt;=18,"SENIORKI",IF(OR(H99=17,H99=16),"JUNIORKI",IF(OR(H99=15,H99=14),"JUNIORKI MŁODSZE",IF(OR(H99=13,H99=12),"MŁODZICZKI",IF(OR(H99=11,H99=10),"KADETKI",IF(OR(H99=9,H99=8),"DZIEWCZYNKI 8-9 LAT",IF(OR(H99=6,H99=7),"DZIEWCZYNKI 6-7 LAT"," "))))))),IF(H99&gt;=18,"SENIOR",IF(OR(H99=17,H99=16),"JUNIOR",IF(OR(H99=15,H99=14),"JUNIOR MŁODSZY",IF(OR(H99=13,H99=12),"MŁODZIK",IF(OR(H99=11,H99=10),"KADET",IF(OR(H99=9,H99=8),"CHŁOPCY 8-9 LAT",IF(OR(H99=6,H99=7),"CHŁOPCY 6-7 LAT"," "))))))))</f>
        <v>SENIOR</v>
      </c>
      <c r="J99" s="0" t="str">
        <f aca="false">IF(M99=0,IF(K99=1,IF(C99="W",IF(H99&gt;=18,IF(G99&lt;=60,"-60 kg",IF(AND(G99&gt;60,G99&lt;=65),"-65 kg","+65 kg")),IF(OR(H99=17,H99=16),IF(G99&lt;=55,"-55 kg",IF(AND(G99&gt;55,G99&lt;=60),"-60 kg",IF(AND(G99&gt;60,G99&lt;=65),"-65 kg","+65 kg"))),IF(OR(H99=15,H99=14),IF(G99&lt;=50,"-50 kg",IF(AND(G99&gt;50,G99&lt;=55),"-55 kg",IF(AND(G99&gt;55,G99&lt;=60),"-60 kg",IF(AND(G99&gt;60,G99&lt;=65),"-65 kg","+65 kg")))),IF(OR(H99=13,H99=12),IF(G99&lt;=40,"-40 kg",IF(AND(G99&gt;40,G99&lt;=45),"-45 kg",IF(AND(G99&gt;45,G99&lt;=50),"-50 kg",IF(AND(G99&gt;50,G99&lt;=55),"-55 kg","+55 kg")))),IF(OR(H99=11,H99=10),IF(G99&lt;=35,"-35 kg",IF(AND(G99&gt;35,G99&lt;=40),"-40 kg",IF(AND(G99&gt;40,G99&lt;=45),"-45 kg",IF(AND(G99&gt;45,G99&lt;=55),"-55 kg","+55 kg")))),IF(OR(H99=9,H99=8),IF(G99&lt;=30,"-30 kg","+30 kg"),IF(OR(H99=6,H99=7),IF(G99&lt;=25,"-25 kg",IF(AND(G99&gt;25,G99&lt;=30),"-30 kg","+30 kg")),"coś jest nie tak"))))))),IF(H99&gt;=18,IF(G99&lt;=70,"-70 kg",IF(AND(G99&gt;70,G99&lt;=80),"-80 kg",IF(AND(G99&gt;80,G99&lt;=90),"-90 kg","+90 kg"))),IF(OR(H99=17,H99=16),IF(G99&lt;=55,"-55 kg",IF(AND(G99&gt;55,G99&lt;=60),"-60 kg",IF(AND(G99&gt;60,G99&lt;=65),"-65 kg",IF(AND(G99&gt;65,G99&lt;=70),"-70 kg",IF(AND(G99&gt;70,G99&lt;=75),"-75 kg","+75 kg"))))),IF(OR(H99=15,H99=14),IF(G99&lt;=50,"-50 kg",IF(AND(G99&gt;50,G99&lt;=55),"-55 kg",IF(AND(G99&gt;55,G99&lt;=60),"-60 kg",IF(AND(G99&gt;60,G99&lt;=65),"-65 kg","+65 kg")))),IF(OR(H99=13,H99=12),IF(G99&lt;=40,"-40 kg",IF(AND(G99&gt;40,G99&lt;=45),"-45 kg",IF(AND(G99&gt;45,G99&lt;=50),"-50 kg","+50 kg"))),IF(OR(H99=11,H99=10),IF(G99&lt;=35,"-35 kg",IF(AND(G99&gt;35,G99&lt;=40),"-40 kg",IF(AND(G99&gt;40,G99&lt;=45),"-45 kg","+45 kg"))),IF(OR(H99=9,H99=8),IF(G99&lt;=25,"-25 kg",IF(AND(G99&gt;25,G99&lt;=30),"-30 kg",IF(AND(G99&gt;30,G99&lt;=35),"-35 kg","+35 kg"))),IF(OR(H99=6,H99=7),IF(G99&lt;=20,"-20 kg",IF(AND(G99&gt;20,G99&lt;=25),"-25 kg",IF(AND(G99&gt;25,G99&lt;=30),"-30 kg","+30 kg"))),"coś jest nie tak"))))))))," "),"OPEN")</f>
        <v> </v>
      </c>
    </row>
    <row r="100" customFormat="false" ht="12.8" hidden="false" customHeight="false" outlineLevel="0" collapsed="false">
      <c r="H100" s="0" t="n">
        <f aca="false">DATEDIF(F100,$Q$13,"y")</f>
        <v>118</v>
      </c>
      <c r="I100" s="0" t="str">
        <f aca="false">IF(C100="W",IF(H100&gt;=18,"SENIORKI",IF(OR(H100=17,H100=16),"JUNIORKI",IF(OR(H100=15,H100=14),"JUNIORKI MŁODSZE",IF(OR(H100=13,H100=12),"MŁODZICZKI",IF(OR(H100=11,H100=10),"KADETKI",IF(OR(H100=9,H100=8),"DZIEWCZYNKI 8-9 LAT",IF(OR(H100=6,H100=7),"DZIEWCZYNKI 6-7 LAT"," "))))))),IF(H100&gt;=18,"SENIOR",IF(OR(H100=17,H100=16),"JUNIOR",IF(OR(H100=15,H100=14),"JUNIOR MŁODSZY",IF(OR(H100=13,H100=12),"MŁODZIK",IF(OR(H100=11,H100=10),"KADET",IF(OR(H100=9,H100=8),"CHŁOPCY 8-9 LAT",IF(OR(H100=6,H100=7),"CHŁOPCY 6-7 LAT"," "))))))))</f>
        <v>SENIOR</v>
      </c>
      <c r="J100" s="0" t="str">
        <f aca="false">IF(M100=0,IF(K100=1,IF(C100="W",IF(H100&gt;=18,IF(G100&lt;=60,"-60 kg",IF(AND(G100&gt;60,G100&lt;=65),"-65 kg","+65 kg")),IF(OR(H100=17,H100=16),IF(G100&lt;=55,"-55 kg",IF(AND(G100&gt;55,G100&lt;=60),"-60 kg",IF(AND(G100&gt;60,G100&lt;=65),"-65 kg","+65 kg"))),IF(OR(H100=15,H100=14),IF(G100&lt;=50,"-50 kg",IF(AND(G100&gt;50,G100&lt;=55),"-55 kg",IF(AND(G100&gt;55,G100&lt;=60),"-60 kg",IF(AND(G100&gt;60,G100&lt;=65),"-65 kg","+65 kg")))),IF(OR(H100=13,H100=12),IF(G100&lt;=40,"-40 kg",IF(AND(G100&gt;40,G100&lt;=45),"-45 kg",IF(AND(G100&gt;45,G100&lt;=50),"-50 kg",IF(AND(G100&gt;50,G100&lt;=55),"-55 kg","+55 kg")))),IF(OR(H100=11,H100=10),IF(G100&lt;=35,"-35 kg",IF(AND(G100&gt;35,G100&lt;=40),"-40 kg",IF(AND(G100&gt;40,G100&lt;=45),"-45 kg",IF(AND(G100&gt;45,G100&lt;=55),"-55 kg","+55 kg")))),IF(OR(H100=9,H100=8),IF(G100&lt;=30,"-30 kg","+30 kg"),IF(OR(H100=6,H100=7),IF(G100&lt;=25,"-25 kg",IF(AND(G100&gt;25,G100&lt;=30),"-30 kg","+30 kg")),"coś jest nie tak"))))))),IF(H100&gt;=18,IF(G100&lt;=70,"-70 kg",IF(AND(G100&gt;70,G100&lt;=80),"-80 kg",IF(AND(G100&gt;80,G100&lt;=90),"-90 kg","+90 kg"))),IF(OR(H100=17,H100=16),IF(G100&lt;=55,"-55 kg",IF(AND(G100&gt;55,G100&lt;=60),"-60 kg",IF(AND(G100&gt;60,G100&lt;=65),"-65 kg",IF(AND(G100&gt;65,G100&lt;=70),"-70 kg",IF(AND(G100&gt;70,G100&lt;=75),"-75 kg","+75 kg"))))),IF(OR(H100=15,H100=14),IF(G100&lt;=50,"-50 kg",IF(AND(G100&gt;50,G100&lt;=55),"-55 kg",IF(AND(G100&gt;55,G100&lt;=60),"-60 kg",IF(AND(G100&gt;60,G100&lt;=65),"-65 kg","+65 kg")))),IF(OR(H100=13,H100=12),IF(G100&lt;=40,"-40 kg",IF(AND(G100&gt;40,G100&lt;=45),"-45 kg",IF(AND(G100&gt;45,G100&lt;=50),"-50 kg","+50 kg"))),IF(OR(H100=11,H100=10),IF(G100&lt;=35,"-35 kg",IF(AND(G100&gt;35,G100&lt;=40),"-40 kg",IF(AND(G100&gt;40,G100&lt;=45),"-45 kg","+45 kg"))),IF(OR(H100=9,H100=8),IF(G100&lt;=25,"-25 kg",IF(AND(G100&gt;25,G100&lt;=30),"-30 kg",IF(AND(G100&gt;30,G100&lt;=35),"-35 kg","+35 kg"))),IF(OR(H100=6,H100=7),IF(G100&lt;=20,"-20 kg",IF(AND(G100&gt;20,G100&lt;=25),"-25 kg",IF(AND(G100&gt;25,G100&lt;=30),"-30 kg","+30 kg"))),"coś jest nie tak"))))))))," "),"OPEN")</f>
        <v> </v>
      </c>
    </row>
    <row r="101" customFormat="false" ht="12.8" hidden="false" customHeight="false" outlineLevel="0" collapsed="false">
      <c r="H101" s="0" t="n">
        <f aca="false">DATEDIF(F101,$Q$13,"y")</f>
        <v>118</v>
      </c>
      <c r="I101" s="0" t="str">
        <f aca="false">IF(C101="W",IF(H101&gt;=18,"SENIORKI",IF(OR(H101=17,H101=16),"JUNIORKI",IF(OR(H101=15,H101=14),"JUNIORKI MŁODSZE",IF(OR(H101=13,H101=12),"MŁODZICZKI",IF(OR(H101=11,H101=10),"KADETKI",IF(OR(H101=9,H101=8),"DZIEWCZYNKI 8-9 LAT",IF(OR(H101=6,H101=7),"DZIEWCZYNKI 6-7 LAT"," "))))))),IF(H101&gt;=18,"SENIOR",IF(OR(H101=17,H101=16),"JUNIOR",IF(OR(H101=15,H101=14),"JUNIOR MŁODSZY",IF(OR(H101=13,H101=12),"MŁODZIK",IF(OR(H101=11,H101=10),"KADET",IF(OR(H101=9,H101=8),"CHŁOPCY 8-9 LAT",IF(OR(H101=6,H101=7),"CHŁOPCY 6-7 LAT"," "))))))))</f>
        <v>SENIOR</v>
      </c>
      <c r="J101" s="0" t="str">
        <f aca="false">IF(M101=0,IF(K101=1,IF(C101="W",IF(H101&gt;=18,IF(G101&lt;=60,"-60 kg",IF(AND(G101&gt;60,G101&lt;=65),"-65 kg","+65 kg")),IF(OR(H101=17,H101=16),IF(G101&lt;=55,"-55 kg",IF(AND(G101&gt;55,G101&lt;=60),"-60 kg",IF(AND(G101&gt;60,G101&lt;=65),"-65 kg","+65 kg"))),IF(OR(H101=15,H101=14),IF(G101&lt;=50,"-50 kg",IF(AND(G101&gt;50,G101&lt;=55),"-55 kg",IF(AND(G101&gt;55,G101&lt;=60),"-60 kg",IF(AND(G101&gt;60,G101&lt;=65),"-65 kg","+65 kg")))),IF(OR(H101=13,H101=12),IF(G101&lt;=40,"-40 kg",IF(AND(G101&gt;40,G101&lt;=45),"-45 kg",IF(AND(G101&gt;45,G101&lt;=50),"-50 kg",IF(AND(G101&gt;50,G101&lt;=55),"-55 kg","+55 kg")))),IF(OR(H101=11,H101=10),IF(G101&lt;=35,"-35 kg",IF(AND(G101&gt;35,G101&lt;=40),"-40 kg",IF(AND(G101&gt;40,G101&lt;=45),"-45 kg",IF(AND(G101&gt;45,G101&lt;=55),"-55 kg","+55 kg")))),IF(OR(H101=9,H101=8),IF(G101&lt;=30,"-30 kg","+30 kg"),IF(OR(H101=6,H101=7),IF(G101&lt;=25,"-25 kg",IF(AND(G101&gt;25,G101&lt;=30),"-30 kg","+30 kg")),"coś jest nie tak"))))))),IF(H101&gt;=18,IF(G101&lt;=70,"-70 kg",IF(AND(G101&gt;70,G101&lt;=80),"-80 kg",IF(AND(G101&gt;80,G101&lt;=90),"-90 kg","+90 kg"))),IF(OR(H101=17,H101=16),IF(G101&lt;=55,"-55 kg",IF(AND(G101&gt;55,G101&lt;=60),"-60 kg",IF(AND(G101&gt;60,G101&lt;=65),"-65 kg",IF(AND(G101&gt;65,G101&lt;=70),"-70 kg",IF(AND(G101&gt;70,G101&lt;=75),"-75 kg","+75 kg"))))),IF(OR(H101=15,H101=14),IF(G101&lt;=50,"-50 kg",IF(AND(G101&gt;50,G101&lt;=55),"-55 kg",IF(AND(G101&gt;55,G101&lt;=60),"-60 kg",IF(AND(G101&gt;60,G101&lt;=65),"-65 kg","+65 kg")))),IF(OR(H101=13,H101=12),IF(G101&lt;=40,"-40 kg",IF(AND(G101&gt;40,G101&lt;=45),"-45 kg",IF(AND(G101&gt;45,G101&lt;=50),"-50 kg","+50 kg"))),IF(OR(H101=11,H101=10),IF(G101&lt;=35,"-35 kg",IF(AND(G101&gt;35,G101&lt;=40),"-40 kg",IF(AND(G101&gt;40,G101&lt;=45),"-45 kg","+45 kg"))),IF(OR(H101=9,H101=8),IF(G101&lt;=25,"-25 kg",IF(AND(G101&gt;25,G101&lt;=30),"-30 kg",IF(AND(G101&gt;30,G101&lt;=35),"-35 kg","+35 kg"))),IF(OR(H101=6,H101=7),IF(G101&lt;=20,"-20 kg",IF(AND(G101&gt;20,G101&lt;=25),"-25 kg",IF(AND(G101&gt;25,G101&lt;=30),"-30 kg","+30 kg"))),"coś jest nie tak"))))))))," "),"OPEN")</f>
        <v> </v>
      </c>
    </row>
    <row r="102" customFormat="false" ht="12.8" hidden="false" customHeight="false" outlineLevel="0" collapsed="false">
      <c r="H102" s="0" t="n">
        <f aca="false">DATEDIF(F102,$Q$13,"y")</f>
        <v>118</v>
      </c>
      <c r="I102" s="0" t="str">
        <f aca="false">IF(C102="W",IF(H102&gt;=18,"SENIORKI",IF(OR(H102=17,H102=16),"JUNIORKI",IF(OR(H102=15,H102=14),"JUNIORKI MŁODSZE",IF(OR(H102=13,H102=12),"MŁODZICZKI",IF(OR(H102=11,H102=10),"KADETKI",IF(OR(H102=9,H102=8),"DZIEWCZYNKI 8-9 LAT",IF(OR(H102=6,H102=7),"DZIEWCZYNKI 6-7 LAT"," "))))))),IF(H102&gt;=18,"SENIOR",IF(OR(H102=17,H102=16),"JUNIOR",IF(OR(H102=15,H102=14),"JUNIOR MŁODSZY",IF(OR(H102=13,H102=12),"MŁODZIK",IF(OR(H102=11,H102=10),"KADET",IF(OR(H102=9,H102=8),"CHŁOPCY 8-9 LAT",IF(OR(H102=6,H102=7),"CHŁOPCY 6-7 LAT"," "))))))))</f>
        <v>SENIOR</v>
      </c>
      <c r="J102" s="0" t="str">
        <f aca="false">IF(M102=0,IF(K102=1,IF(C102="W",IF(H102&gt;=18,IF(G102&lt;=60,"-60 kg",IF(AND(G102&gt;60,G102&lt;=65),"-65 kg","+65 kg")),IF(OR(H102=17,H102=16),IF(G102&lt;=55,"-55 kg",IF(AND(G102&gt;55,G102&lt;=60),"-60 kg",IF(AND(G102&gt;60,G102&lt;=65),"-65 kg","+65 kg"))),IF(OR(H102=15,H102=14),IF(G102&lt;=50,"-50 kg",IF(AND(G102&gt;50,G102&lt;=55),"-55 kg",IF(AND(G102&gt;55,G102&lt;=60),"-60 kg",IF(AND(G102&gt;60,G102&lt;=65),"-65 kg","+65 kg")))),IF(OR(H102=13,H102=12),IF(G102&lt;=40,"-40 kg",IF(AND(G102&gt;40,G102&lt;=45),"-45 kg",IF(AND(G102&gt;45,G102&lt;=50),"-50 kg",IF(AND(G102&gt;50,G102&lt;=55),"-55 kg","+55 kg")))),IF(OR(H102=11,H102=10),IF(G102&lt;=35,"-35 kg",IF(AND(G102&gt;35,G102&lt;=40),"-40 kg",IF(AND(G102&gt;40,G102&lt;=45),"-45 kg",IF(AND(G102&gt;45,G102&lt;=55),"-55 kg","+55 kg")))),IF(OR(H102=9,H102=8),IF(G102&lt;=30,"-30 kg","+30 kg"),IF(OR(H102=6,H102=7),IF(G102&lt;=25,"-25 kg",IF(AND(G102&gt;25,G102&lt;=30),"-30 kg","+30 kg")),"coś jest nie tak"))))))),IF(H102&gt;=18,IF(G102&lt;=70,"-70 kg",IF(AND(G102&gt;70,G102&lt;=80),"-80 kg",IF(AND(G102&gt;80,G102&lt;=90),"-90 kg","+90 kg"))),IF(OR(H102=17,H102=16),IF(G102&lt;=55,"-55 kg",IF(AND(G102&gt;55,G102&lt;=60),"-60 kg",IF(AND(G102&gt;60,G102&lt;=65),"-65 kg",IF(AND(G102&gt;65,G102&lt;=70),"-70 kg",IF(AND(G102&gt;70,G102&lt;=75),"-75 kg","+75 kg"))))),IF(OR(H102=15,H102=14),IF(G102&lt;=50,"-50 kg",IF(AND(G102&gt;50,G102&lt;=55),"-55 kg",IF(AND(G102&gt;55,G102&lt;=60),"-60 kg",IF(AND(G102&gt;60,G102&lt;=65),"-65 kg","+65 kg")))),IF(OR(H102=13,H102=12),IF(G102&lt;=40,"-40 kg",IF(AND(G102&gt;40,G102&lt;=45),"-45 kg",IF(AND(G102&gt;45,G102&lt;=50),"-50 kg","+50 kg"))),IF(OR(H102=11,H102=10),IF(G102&lt;=35,"-35 kg",IF(AND(G102&gt;35,G102&lt;=40),"-40 kg",IF(AND(G102&gt;40,G102&lt;=45),"-45 kg","+45 kg"))),IF(OR(H102=9,H102=8),IF(G102&lt;=25,"-25 kg",IF(AND(G102&gt;25,G102&lt;=30),"-30 kg",IF(AND(G102&gt;30,G102&lt;=35),"-35 kg","+35 kg"))),IF(OR(H102=6,H102=7),IF(G102&lt;=20,"-20 kg",IF(AND(G102&gt;20,G102&lt;=25),"-25 kg",IF(AND(G102&gt;25,G102&lt;=30),"-30 kg","+30 kg"))),"coś jest nie tak"))))))))," "),"OPEN")</f>
        <v> </v>
      </c>
    </row>
    <row r="103" customFormat="false" ht="12.8" hidden="false" customHeight="false" outlineLevel="0" collapsed="false">
      <c r="H103" s="0" t="n">
        <f aca="false">DATEDIF(F103,$Q$13,"y")</f>
        <v>118</v>
      </c>
      <c r="I103" s="0" t="str">
        <f aca="false">IF(C103="W",IF(H103&gt;=18,"SENIORKI",IF(OR(H103=17,H103=16),"JUNIORKI",IF(OR(H103=15,H103=14),"JUNIORKI MŁODSZE",IF(OR(H103=13,H103=12),"MŁODZICZKI",IF(OR(H103=11,H103=10),"KADETKI",IF(OR(H103=9,H103=8),"DZIEWCZYNKI 8-9 LAT",IF(OR(H103=6,H103=7),"DZIEWCZYNKI 6-7 LAT"," "))))))),IF(H103&gt;=18,"SENIOR",IF(OR(H103=17,H103=16),"JUNIOR",IF(OR(H103=15,H103=14),"JUNIOR MŁODSZY",IF(OR(H103=13,H103=12),"MŁODZIK",IF(OR(H103=11,H103=10),"KADET",IF(OR(H103=9,H103=8),"CHŁOPCY 8-9 LAT",IF(OR(H103=6,H103=7),"CHŁOPCY 6-7 LAT"," "))))))))</f>
        <v>SENIOR</v>
      </c>
      <c r="J103" s="0" t="str">
        <f aca="false">IF(M103=0,IF(K103=1,IF(C103="W",IF(H103&gt;=18,IF(G103&lt;=60,"-60 kg",IF(AND(G103&gt;60,G103&lt;=65),"-65 kg","+65 kg")),IF(OR(H103=17,H103=16),IF(G103&lt;=55,"-55 kg",IF(AND(G103&gt;55,G103&lt;=60),"-60 kg",IF(AND(G103&gt;60,G103&lt;=65),"-65 kg","+65 kg"))),IF(OR(H103=15,H103=14),IF(G103&lt;=50,"-50 kg",IF(AND(G103&gt;50,G103&lt;=55),"-55 kg",IF(AND(G103&gt;55,G103&lt;=60),"-60 kg",IF(AND(G103&gt;60,G103&lt;=65),"-65 kg","+65 kg")))),IF(OR(H103=13,H103=12),IF(G103&lt;=40,"-40 kg",IF(AND(G103&gt;40,G103&lt;=45),"-45 kg",IF(AND(G103&gt;45,G103&lt;=50),"-50 kg",IF(AND(G103&gt;50,G103&lt;=55),"-55 kg","+55 kg")))),IF(OR(H103=11,H103=10),IF(G103&lt;=35,"-35 kg",IF(AND(G103&gt;35,G103&lt;=40),"-40 kg",IF(AND(G103&gt;40,G103&lt;=45),"-45 kg",IF(AND(G103&gt;45,G103&lt;=55),"-55 kg","+55 kg")))),IF(OR(H103=9,H103=8),IF(G103&lt;=30,"-30 kg","+30 kg"),IF(OR(H103=6,H103=7),IF(G103&lt;=25,"-25 kg",IF(AND(G103&gt;25,G103&lt;=30),"-30 kg","+30 kg")),"coś jest nie tak"))))))),IF(H103&gt;=18,IF(G103&lt;=70,"-70 kg",IF(AND(G103&gt;70,G103&lt;=80),"-80 kg",IF(AND(G103&gt;80,G103&lt;=90),"-90 kg","+90 kg"))),IF(OR(H103=17,H103=16),IF(G103&lt;=55,"-55 kg",IF(AND(G103&gt;55,G103&lt;=60),"-60 kg",IF(AND(G103&gt;60,G103&lt;=65),"-65 kg",IF(AND(G103&gt;65,G103&lt;=70),"-70 kg",IF(AND(G103&gt;70,G103&lt;=75),"-75 kg","+75 kg"))))),IF(OR(H103=15,H103=14),IF(G103&lt;=50,"-50 kg",IF(AND(G103&gt;50,G103&lt;=55),"-55 kg",IF(AND(G103&gt;55,G103&lt;=60),"-60 kg",IF(AND(G103&gt;60,G103&lt;=65),"-65 kg","+65 kg")))),IF(OR(H103=13,H103=12),IF(G103&lt;=40,"-40 kg",IF(AND(G103&gt;40,G103&lt;=45),"-45 kg",IF(AND(G103&gt;45,G103&lt;=50),"-50 kg","+50 kg"))),IF(OR(H103=11,H103=10),IF(G103&lt;=35,"-35 kg",IF(AND(G103&gt;35,G103&lt;=40),"-40 kg",IF(AND(G103&gt;40,G103&lt;=45),"-45 kg","+45 kg"))),IF(OR(H103=9,H103=8),IF(G103&lt;=25,"-25 kg",IF(AND(G103&gt;25,G103&lt;=30),"-30 kg",IF(AND(G103&gt;30,G103&lt;=35),"-35 kg","+35 kg"))),IF(OR(H103=6,H103=7),IF(G103&lt;=20,"-20 kg",IF(AND(G103&gt;20,G103&lt;=25),"-25 kg",IF(AND(G103&gt;25,G103&lt;=30),"-30 kg","+30 kg"))),"coś jest nie tak"))))))))," "),"OPEN")</f>
        <v> </v>
      </c>
    </row>
    <row r="104" customFormat="false" ht="12.8" hidden="false" customHeight="false" outlineLevel="0" collapsed="false">
      <c r="H104" s="0" t="n">
        <f aca="false">DATEDIF(F104,$Q$13,"y")</f>
        <v>118</v>
      </c>
      <c r="I104" s="0" t="str">
        <f aca="false">IF(C104="W",IF(H104&gt;=18,"SENIORKI",IF(OR(H104=17,H104=16),"JUNIORKI",IF(OR(H104=15,H104=14),"JUNIORKI MŁODSZE",IF(OR(H104=13,H104=12),"MŁODZICZKI",IF(OR(H104=11,H104=10),"KADETKI",IF(OR(H104=9,H104=8),"DZIEWCZYNKI 8-9 LAT",IF(OR(H104=6,H104=7),"DZIEWCZYNKI 6-7 LAT"," "))))))),IF(H104&gt;=18,"SENIOR",IF(OR(H104=17,H104=16),"JUNIOR",IF(OR(H104=15,H104=14),"JUNIOR MŁODSZY",IF(OR(H104=13,H104=12),"MŁODZIK",IF(OR(H104=11,H104=10),"KADET",IF(OR(H104=9,H104=8),"CHŁOPCY 8-9 LAT",IF(OR(H104=6,H104=7),"CHŁOPCY 6-7 LAT"," "))))))))</f>
        <v>SENIOR</v>
      </c>
      <c r="J104" s="0" t="str">
        <f aca="false">IF(M104=0,IF(K104=1,IF(C104="W",IF(H104&gt;=18,IF(G104&lt;=60,"-60 kg",IF(AND(G104&gt;60,G104&lt;=65),"-65 kg","+65 kg")),IF(OR(H104=17,H104=16),IF(G104&lt;=55,"-55 kg",IF(AND(G104&gt;55,G104&lt;=60),"-60 kg",IF(AND(G104&gt;60,G104&lt;=65),"-65 kg","+65 kg"))),IF(OR(H104=15,H104=14),IF(G104&lt;=50,"-50 kg",IF(AND(G104&gt;50,G104&lt;=55),"-55 kg",IF(AND(G104&gt;55,G104&lt;=60),"-60 kg",IF(AND(G104&gt;60,G104&lt;=65),"-65 kg","+65 kg")))),IF(OR(H104=13,H104=12),IF(G104&lt;=40,"-40 kg",IF(AND(G104&gt;40,G104&lt;=45),"-45 kg",IF(AND(G104&gt;45,G104&lt;=50),"-50 kg",IF(AND(G104&gt;50,G104&lt;=55),"-55 kg","+55 kg")))),IF(OR(H104=11,H104=10),IF(G104&lt;=35,"-35 kg",IF(AND(G104&gt;35,G104&lt;=40),"-40 kg",IF(AND(G104&gt;40,G104&lt;=45),"-45 kg",IF(AND(G104&gt;45,G104&lt;=55),"-55 kg","+55 kg")))),IF(OR(H104=9,H104=8),IF(G104&lt;=30,"-30 kg","+30 kg"),IF(OR(H104=6,H104=7),IF(G104&lt;=25,"-25 kg",IF(AND(G104&gt;25,G104&lt;=30),"-30 kg","+30 kg")),"coś jest nie tak"))))))),IF(H104&gt;=18,IF(G104&lt;=70,"-70 kg",IF(AND(G104&gt;70,G104&lt;=80),"-80 kg",IF(AND(G104&gt;80,G104&lt;=90),"-90 kg","+90 kg"))),IF(OR(H104=17,H104=16),IF(G104&lt;=55,"-55 kg",IF(AND(G104&gt;55,G104&lt;=60),"-60 kg",IF(AND(G104&gt;60,G104&lt;=65),"-65 kg",IF(AND(G104&gt;65,G104&lt;=70),"-70 kg",IF(AND(G104&gt;70,G104&lt;=75),"-75 kg","+75 kg"))))),IF(OR(H104=15,H104=14),IF(G104&lt;=50,"-50 kg",IF(AND(G104&gt;50,G104&lt;=55),"-55 kg",IF(AND(G104&gt;55,G104&lt;=60),"-60 kg",IF(AND(G104&gt;60,G104&lt;=65),"-65 kg","+65 kg")))),IF(OR(H104=13,H104=12),IF(G104&lt;=40,"-40 kg",IF(AND(G104&gt;40,G104&lt;=45),"-45 kg",IF(AND(G104&gt;45,G104&lt;=50),"-50 kg","+50 kg"))),IF(OR(H104=11,H104=10),IF(G104&lt;=35,"-35 kg",IF(AND(G104&gt;35,G104&lt;=40),"-40 kg",IF(AND(G104&gt;40,G104&lt;=45),"-45 kg","+45 kg"))),IF(OR(H104=9,H104=8),IF(G104&lt;=25,"-25 kg",IF(AND(G104&gt;25,G104&lt;=30),"-30 kg",IF(AND(G104&gt;30,G104&lt;=35),"-35 kg","+35 kg"))),IF(OR(H104=6,H104=7),IF(G104&lt;=20,"-20 kg",IF(AND(G104&gt;20,G104&lt;=25),"-25 kg",IF(AND(G104&gt;25,G104&lt;=30),"-30 kg","+30 kg"))),"coś jest nie tak"))))))))," "),"OPEN")</f>
        <v> </v>
      </c>
    </row>
    <row r="105" customFormat="false" ht="12.8" hidden="false" customHeight="false" outlineLevel="0" collapsed="false">
      <c r="H105" s="0" t="n">
        <f aca="false">DATEDIF(F105,$Q$13,"y")</f>
        <v>118</v>
      </c>
      <c r="I105" s="0" t="str">
        <f aca="false">IF(C105="W",IF(H105&gt;=18,"SENIORKI",IF(OR(H105=17,H105=16),"JUNIORKI",IF(OR(H105=15,H105=14),"JUNIORKI MŁODSZE",IF(OR(H105=13,H105=12),"MŁODZICZKI",IF(OR(H105=11,H105=10),"KADETKI",IF(OR(H105=9,H105=8),"DZIEWCZYNKI 8-9 LAT",IF(OR(H105=6,H105=7),"DZIEWCZYNKI 6-7 LAT"," "))))))),IF(H105&gt;=18,"SENIOR",IF(OR(H105=17,H105=16),"JUNIOR",IF(OR(H105=15,H105=14),"JUNIOR MŁODSZY",IF(OR(H105=13,H105=12),"MŁODZIK",IF(OR(H105=11,H105=10),"KADET",IF(OR(H105=9,H105=8),"CHŁOPCY 8-9 LAT",IF(OR(H105=6,H105=7),"CHŁOPCY 6-7 LAT"," "))))))))</f>
        <v>SENIOR</v>
      </c>
      <c r="J105" s="0" t="str">
        <f aca="false">IF(M105=0,IF(K105=1,IF(C105="W",IF(H105&gt;=18,IF(G105&lt;=60,"-60 kg",IF(AND(G105&gt;60,G105&lt;=65),"-65 kg","+65 kg")),IF(OR(H105=17,H105=16),IF(G105&lt;=55,"-55 kg",IF(AND(G105&gt;55,G105&lt;=60),"-60 kg",IF(AND(G105&gt;60,G105&lt;=65),"-65 kg","+65 kg"))),IF(OR(H105=15,H105=14),IF(G105&lt;=50,"-50 kg",IF(AND(G105&gt;50,G105&lt;=55),"-55 kg",IF(AND(G105&gt;55,G105&lt;=60),"-60 kg",IF(AND(G105&gt;60,G105&lt;=65),"-65 kg","+65 kg")))),IF(OR(H105=13,H105=12),IF(G105&lt;=40,"-40 kg",IF(AND(G105&gt;40,G105&lt;=45),"-45 kg",IF(AND(G105&gt;45,G105&lt;=50),"-50 kg",IF(AND(G105&gt;50,G105&lt;=55),"-55 kg","+55 kg")))),IF(OR(H105=11,H105=10),IF(G105&lt;=35,"-35 kg",IF(AND(G105&gt;35,G105&lt;=40),"-40 kg",IF(AND(G105&gt;40,G105&lt;=45),"-45 kg",IF(AND(G105&gt;45,G105&lt;=55),"-55 kg","+55 kg")))),IF(OR(H105=9,H105=8),IF(G105&lt;=30,"-30 kg","+30 kg"),IF(OR(H105=6,H105=7),IF(G105&lt;=25,"-25 kg",IF(AND(G105&gt;25,G105&lt;=30),"-30 kg","+30 kg")),"coś jest nie tak"))))))),IF(H105&gt;=18,IF(G105&lt;=70,"-70 kg",IF(AND(G105&gt;70,G105&lt;=80),"-80 kg",IF(AND(G105&gt;80,G105&lt;=90),"-90 kg","+90 kg"))),IF(OR(H105=17,H105=16),IF(G105&lt;=55,"-55 kg",IF(AND(G105&gt;55,G105&lt;=60),"-60 kg",IF(AND(G105&gt;60,G105&lt;=65),"-65 kg",IF(AND(G105&gt;65,G105&lt;=70),"-70 kg",IF(AND(G105&gt;70,G105&lt;=75),"-75 kg","+75 kg"))))),IF(OR(H105=15,H105=14),IF(G105&lt;=50,"-50 kg",IF(AND(G105&gt;50,G105&lt;=55),"-55 kg",IF(AND(G105&gt;55,G105&lt;=60),"-60 kg",IF(AND(G105&gt;60,G105&lt;=65),"-65 kg","+65 kg")))),IF(OR(H105=13,H105=12),IF(G105&lt;=40,"-40 kg",IF(AND(G105&gt;40,G105&lt;=45),"-45 kg",IF(AND(G105&gt;45,G105&lt;=50),"-50 kg","+50 kg"))),IF(OR(H105=11,H105=10),IF(G105&lt;=35,"-35 kg",IF(AND(G105&gt;35,G105&lt;=40),"-40 kg",IF(AND(G105&gt;40,G105&lt;=45),"-45 kg","+45 kg"))),IF(OR(H105=9,H105=8),IF(G105&lt;=25,"-25 kg",IF(AND(G105&gt;25,G105&lt;=30),"-30 kg",IF(AND(G105&gt;30,G105&lt;=35),"-35 kg","+35 kg"))),IF(OR(H105=6,H105=7),IF(G105&lt;=20,"-20 kg",IF(AND(G105&gt;20,G105&lt;=25),"-25 kg",IF(AND(G105&gt;25,G105&lt;=30),"-30 kg","+30 kg"))),"coś jest nie tak"))))))))," "),"OPEN")</f>
        <v> </v>
      </c>
    </row>
    <row r="106" customFormat="false" ht="12.8" hidden="false" customHeight="false" outlineLevel="0" collapsed="false">
      <c r="H106" s="0" t="n">
        <f aca="false">DATEDIF(F106,$Q$13,"y")</f>
        <v>118</v>
      </c>
      <c r="I106" s="0" t="str">
        <f aca="false">IF(C106="W",IF(H106&gt;=18,"SENIORKI",IF(OR(H106=17,H106=16),"JUNIORKI",IF(OR(H106=15,H106=14),"JUNIORKI MŁODSZE",IF(OR(H106=13,H106=12),"MŁODZICZKI",IF(OR(H106=11,H106=10),"KADETKI",IF(OR(H106=9,H106=8),"DZIEWCZYNKI 8-9 LAT",IF(OR(H106=6,H106=7),"DZIEWCZYNKI 6-7 LAT"," "))))))),IF(H106&gt;=18,"SENIOR",IF(OR(H106=17,H106=16),"JUNIOR",IF(OR(H106=15,H106=14),"JUNIOR MŁODSZY",IF(OR(H106=13,H106=12),"MŁODZIK",IF(OR(H106=11,H106=10),"KADET",IF(OR(H106=9,H106=8),"CHŁOPCY 8-9 LAT",IF(OR(H106=6,H106=7),"CHŁOPCY 6-7 LAT"," "))))))))</f>
        <v>SENIOR</v>
      </c>
      <c r="J106" s="0" t="str">
        <f aca="false">IF(M106=0,IF(K106=1,IF(C106="W",IF(H106&gt;=18,IF(G106&lt;=60,"-60 kg",IF(AND(G106&gt;60,G106&lt;=65),"-65 kg","+65 kg")),IF(OR(H106=17,H106=16),IF(G106&lt;=55,"-55 kg",IF(AND(G106&gt;55,G106&lt;=60),"-60 kg",IF(AND(G106&gt;60,G106&lt;=65),"-65 kg","+65 kg"))),IF(OR(H106=15,H106=14),IF(G106&lt;=50,"-50 kg",IF(AND(G106&gt;50,G106&lt;=55),"-55 kg",IF(AND(G106&gt;55,G106&lt;=60),"-60 kg",IF(AND(G106&gt;60,G106&lt;=65),"-65 kg","+65 kg")))),IF(OR(H106=13,H106=12),IF(G106&lt;=40,"-40 kg",IF(AND(G106&gt;40,G106&lt;=45),"-45 kg",IF(AND(G106&gt;45,G106&lt;=50),"-50 kg",IF(AND(G106&gt;50,G106&lt;=55),"-55 kg","+55 kg")))),IF(OR(H106=11,H106=10),IF(G106&lt;=35,"-35 kg",IF(AND(G106&gt;35,G106&lt;=40),"-40 kg",IF(AND(G106&gt;40,G106&lt;=45),"-45 kg",IF(AND(G106&gt;45,G106&lt;=55),"-55 kg","+55 kg")))),IF(OR(H106=9,H106=8),IF(G106&lt;=30,"-30 kg","+30 kg"),IF(OR(H106=6,H106=7),IF(G106&lt;=25,"-25 kg",IF(AND(G106&gt;25,G106&lt;=30),"-30 kg","+30 kg")),"coś jest nie tak"))))))),IF(H106&gt;=18,IF(G106&lt;=70,"-70 kg",IF(AND(G106&gt;70,G106&lt;=80),"-80 kg",IF(AND(G106&gt;80,G106&lt;=90),"-90 kg","+90 kg"))),IF(OR(H106=17,H106=16),IF(G106&lt;=55,"-55 kg",IF(AND(G106&gt;55,G106&lt;=60),"-60 kg",IF(AND(G106&gt;60,G106&lt;=65),"-65 kg",IF(AND(G106&gt;65,G106&lt;=70),"-70 kg",IF(AND(G106&gt;70,G106&lt;=75),"-75 kg","+75 kg"))))),IF(OR(H106=15,H106=14),IF(G106&lt;=50,"-50 kg",IF(AND(G106&gt;50,G106&lt;=55),"-55 kg",IF(AND(G106&gt;55,G106&lt;=60),"-60 kg",IF(AND(G106&gt;60,G106&lt;=65),"-65 kg","+65 kg")))),IF(OR(H106=13,H106=12),IF(G106&lt;=40,"-40 kg",IF(AND(G106&gt;40,G106&lt;=45),"-45 kg",IF(AND(G106&gt;45,G106&lt;=50),"-50 kg","+50 kg"))),IF(OR(H106=11,H106=10),IF(G106&lt;=35,"-35 kg",IF(AND(G106&gt;35,G106&lt;=40),"-40 kg",IF(AND(G106&gt;40,G106&lt;=45),"-45 kg","+45 kg"))),IF(OR(H106=9,H106=8),IF(G106&lt;=25,"-25 kg",IF(AND(G106&gt;25,G106&lt;=30),"-30 kg",IF(AND(G106&gt;30,G106&lt;=35),"-35 kg","+35 kg"))),IF(OR(H106=6,H106=7),IF(G106&lt;=20,"-20 kg",IF(AND(G106&gt;20,G106&lt;=25),"-25 kg",IF(AND(G106&gt;25,G106&lt;=30),"-30 kg","+30 kg"))),"coś jest nie tak"))))))))," "),"OPEN")</f>
        <v> </v>
      </c>
    </row>
    <row r="107" customFormat="false" ht="12.8" hidden="false" customHeight="false" outlineLevel="0" collapsed="false">
      <c r="H107" s="0" t="n">
        <f aca="false">DATEDIF(F107,$Q$13,"y")</f>
        <v>118</v>
      </c>
      <c r="I107" s="0" t="str">
        <f aca="false">IF(C107="W",IF(H107&gt;=18,"SENIORKI",IF(OR(H107=17,H107=16),"JUNIORKI",IF(OR(H107=15,H107=14),"JUNIORKI MŁODSZE",IF(OR(H107=13,H107=12),"MŁODZICZKI",IF(OR(H107=11,H107=10),"KADETKI",IF(OR(H107=9,H107=8),"DZIEWCZYNKI 8-9 LAT",IF(OR(H107=6,H107=7),"DZIEWCZYNKI 6-7 LAT"," "))))))),IF(H107&gt;=18,"SENIOR",IF(OR(H107=17,H107=16),"JUNIOR",IF(OR(H107=15,H107=14),"JUNIOR MŁODSZY",IF(OR(H107=13,H107=12),"MŁODZIK",IF(OR(H107=11,H107=10),"KADET",IF(OR(H107=9,H107=8),"CHŁOPCY 8-9 LAT",IF(OR(H107=6,H107=7),"CHŁOPCY 6-7 LAT"," "))))))))</f>
        <v>SENIOR</v>
      </c>
      <c r="J107" s="0" t="str">
        <f aca="false">IF(M107=0,IF(K107=1,IF(C107="W",IF(H107&gt;=18,IF(G107&lt;=60,"-60 kg",IF(AND(G107&gt;60,G107&lt;=65),"-65 kg","+65 kg")),IF(OR(H107=17,H107=16),IF(G107&lt;=55,"-55 kg",IF(AND(G107&gt;55,G107&lt;=60),"-60 kg",IF(AND(G107&gt;60,G107&lt;=65),"-65 kg","+65 kg"))),IF(OR(H107=15,H107=14),IF(G107&lt;=50,"-50 kg",IF(AND(G107&gt;50,G107&lt;=55),"-55 kg",IF(AND(G107&gt;55,G107&lt;=60),"-60 kg",IF(AND(G107&gt;60,G107&lt;=65),"-65 kg","+65 kg")))),IF(OR(H107=13,H107=12),IF(G107&lt;=40,"-40 kg",IF(AND(G107&gt;40,G107&lt;=45),"-45 kg",IF(AND(G107&gt;45,G107&lt;=50),"-50 kg",IF(AND(G107&gt;50,G107&lt;=55),"-55 kg","+55 kg")))),IF(OR(H107=11,H107=10),IF(G107&lt;=35,"-35 kg",IF(AND(G107&gt;35,G107&lt;=40),"-40 kg",IF(AND(G107&gt;40,G107&lt;=45),"-45 kg",IF(AND(G107&gt;45,G107&lt;=55),"-55 kg","+55 kg")))),IF(OR(H107=9,H107=8),IF(G107&lt;=30,"-30 kg","+30 kg"),IF(OR(H107=6,H107=7),IF(G107&lt;=25,"-25 kg",IF(AND(G107&gt;25,G107&lt;=30),"-30 kg","+30 kg")),"coś jest nie tak"))))))),IF(H107&gt;=18,IF(G107&lt;=70,"-70 kg",IF(AND(G107&gt;70,G107&lt;=80),"-80 kg",IF(AND(G107&gt;80,G107&lt;=90),"-90 kg","+90 kg"))),IF(OR(H107=17,H107=16),IF(G107&lt;=55,"-55 kg",IF(AND(G107&gt;55,G107&lt;=60),"-60 kg",IF(AND(G107&gt;60,G107&lt;=65),"-65 kg",IF(AND(G107&gt;65,G107&lt;=70),"-70 kg",IF(AND(G107&gt;70,G107&lt;=75),"-75 kg","+75 kg"))))),IF(OR(H107=15,H107=14),IF(G107&lt;=50,"-50 kg",IF(AND(G107&gt;50,G107&lt;=55),"-55 kg",IF(AND(G107&gt;55,G107&lt;=60),"-60 kg",IF(AND(G107&gt;60,G107&lt;=65),"-65 kg","+65 kg")))),IF(OR(H107=13,H107=12),IF(G107&lt;=40,"-40 kg",IF(AND(G107&gt;40,G107&lt;=45),"-45 kg",IF(AND(G107&gt;45,G107&lt;=50),"-50 kg","+50 kg"))),IF(OR(H107=11,H107=10),IF(G107&lt;=35,"-35 kg",IF(AND(G107&gt;35,G107&lt;=40),"-40 kg",IF(AND(G107&gt;40,G107&lt;=45),"-45 kg","+45 kg"))),IF(OR(H107=9,H107=8),IF(G107&lt;=25,"-25 kg",IF(AND(G107&gt;25,G107&lt;=30),"-30 kg",IF(AND(G107&gt;30,G107&lt;=35),"-35 kg","+35 kg"))),IF(OR(H107=6,H107=7),IF(G107&lt;=20,"-20 kg",IF(AND(G107&gt;20,G107&lt;=25),"-25 kg",IF(AND(G107&gt;25,G107&lt;=30),"-30 kg","+30 kg"))),"coś jest nie tak"))))))))," "),"OPEN")</f>
        <v> </v>
      </c>
    </row>
    <row r="108" customFormat="false" ht="12.8" hidden="false" customHeight="false" outlineLevel="0" collapsed="false">
      <c r="H108" s="0" t="n">
        <f aca="false">DATEDIF(F108,$Q$13,"y")</f>
        <v>118</v>
      </c>
      <c r="I108" s="0" t="str">
        <f aca="false">IF(C108="W",IF(H108&gt;=18,"SENIORKI",IF(OR(H108=17,H108=16),"JUNIORKI",IF(OR(H108=15,H108=14),"JUNIORKI MŁODSZE",IF(OR(H108=13,H108=12),"MŁODZICZKI",IF(OR(H108=11,H108=10),"KADETKI",IF(OR(H108=9,H108=8),"DZIEWCZYNKI 8-9 LAT",IF(OR(H108=6,H108=7),"DZIEWCZYNKI 6-7 LAT"," "))))))),IF(H108&gt;=18,"SENIOR",IF(OR(H108=17,H108=16),"JUNIOR",IF(OR(H108=15,H108=14),"JUNIOR MŁODSZY",IF(OR(H108=13,H108=12),"MŁODZIK",IF(OR(H108=11,H108=10),"KADET",IF(OR(H108=9,H108=8),"CHŁOPCY 8-9 LAT",IF(OR(H108=6,H108=7),"CHŁOPCY 6-7 LAT"," "))))))))</f>
        <v>SENIOR</v>
      </c>
      <c r="J108" s="0" t="str">
        <f aca="false">IF(M108=0,IF(K108=1,IF(C108="W",IF(H108&gt;=18,IF(G108&lt;=60,"-60 kg",IF(AND(G108&gt;60,G108&lt;=65),"-65 kg","+65 kg")),IF(OR(H108=17,H108=16),IF(G108&lt;=55,"-55 kg",IF(AND(G108&gt;55,G108&lt;=60),"-60 kg",IF(AND(G108&gt;60,G108&lt;=65),"-65 kg","+65 kg"))),IF(OR(H108=15,H108=14),IF(G108&lt;=50,"-50 kg",IF(AND(G108&gt;50,G108&lt;=55),"-55 kg",IF(AND(G108&gt;55,G108&lt;=60),"-60 kg",IF(AND(G108&gt;60,G108&lt;=65),"-65 kg","+65 kg")))),IF(OR(H108=13,H108=12),IF(G108&lt;=40,"-40 kg",IF(AND(G108&gt;40,G108&lt;=45),"-45 kg",IF(AND(G108&gt;45,G108&lt;=50),"-50 kg",IF(AND(G108&gt;50,G108&lt;=55),"-55 kg","+55 kg")))),IF(OR(H108=11,H108=10),IF(G108&lt;=35,"-35 kg",IF(AND(G108&gt;35,G108&lt;=40),"-40 kg",IF(AND(G108&gt;40,G108&lt;=45),"-45 kg",IF(AND(G108&gt;45,G108&lt;=55),"-55 kg","+55 kg")))),IF(OR(H108=9,H108=8),IF(G108&lt;=30,"-30 kg","+30 kg"),IF(OR(H108=6,H108=7),IF(G108&lt;=25,"-25 kg",IF(AND(G108&gt;25,G108&lt;=30),"-30 kg","+30 kg")),"coś jest nie tak"))))))),IF(H108&gt;=18,IF(G108&lt;=70,"-70 kg",IF(AND(G108&gt;70,G108&lt;=80),"-80 kg",IF(AND(G108&gt;80,G108&lt;=90),"-90 kg","+90 kg"))),IF(OR(H108=17,H108=16),IF(G108&lt;=55,"-55 kg",IF(AND(G108&gt;55,G108&lt;=60),"-60 kg",IF(AND(G108&gt;60,G108&lt;=65),"-65 kg",IF(AND(G108&gt;65,G108&lt;=70),"-70 kg",IF(AND(G108&gt;70,G108&lt;=75),"-75 kg","+75 kg"))))),IF(OR(H108=15,H108=14),IF(G108&lt;=50,"-50 kg",IF(AND(G108&gt;50,G108&lt;=55),"-55 kg",IF(AND(G108&gt;55,G108&lt;=60),"-60 kg",IF(AND(G108&gt;60,G108&lt;=65),"-65 kg","+65 kg")))),IF(OR(H108=13,H108=12),IF(G108&lt;=40,"-40 kg",IF(AND(G108&gt;40,G108&lt;=45),"-45 kg",IF(AND(G108&gt;45,G108&lt;=50),"-50 kg","+50 kg"))),IF(OR(H108=11,H108=10),IF(G108&lt;=35,"-35 kg",IF(AND(G108&gt;35,G108&lt;=40),"-40 kg",IF(AND(G108&gt;40,G108&lt;=45),"-45 kg","+45 kg"))),IF(OR(H108=9,H108=8),IF(G108&lt;=25,"-25 kg",IF(AND(G108&gt;25,G108&lt;=30),"-30 kg",IF(AND(G108&gt;30,G108&lt;=35),"-35 kg","+35 kg"))),IF(OR(H108=6,H108=7),IF(G108&lt;=20,"-20 kg",IF(AND(G108&gt;20,G108&lt;=25),"-25 kg",IF(AND(G108&gt;25,G108&lt;=30),"-30 kg","+30 kg"))),"coś jest nie tak"))))))))," "),"OPEN")</f>
        <v> </v>
      </c>
    </row>
    <row r="109" customFormat="false" ht="12.8" hidden="false" customHeight="false" outlineLevel="0" collapsed="false">
      <c r="H109" s="0" t="n">
        <f aca="false">DATEDIF(F109,$Q$13,"y")</f>
        <v>118</v>
      </c>
      <c r="I109" s="0" t="str">
        <f aca="false">IF(C109="W",IF(H109&gt;=18,"SENIORKI",IF(OR(H109=17,H109=16),"JUNIORKI",IF(OR(H109=15,H109=14),"JUNIORKI MŁODSZE",IF(OR(H109=13,H109=12),"MŁODZICZKI",IF(OR(H109=11,H109=10),"KADETKI",IF(OR(H109=9,H109=8),"DZIEWCZYNKI 8-9 LAT",IF(OR(H109=6,H109=7),"DZIEWCZYNKI 6-7 LAT"," "))))))),IF(H109&gt;=18,"SENIOR",IF(OR(H109=17,H109=16),"JUNIOR",IF(OR(H109=15,H109=14),"JUNIOR MŁODSZY",IF(OR(H109=13,H109=12),"MŁODZIK",IF(OR(H109=11,H109=10),"KADET",IF(OR(H109=9,H109=8),"CHŁOPCY 8-9 LAT",IF(OR(H109=6,H109=7),"CHŁOPCY 6-7 LAT"," "))))))))</f>
        <v>SENIOR</v>
      </c>
      <c r="J109" s="0" t="str">
        <f aca="false">IF(M109=0,IF(K109=1,IF(C109="W",IF(H109&gt;=18,IF(G109&lt;=60,"-60 kg",IF(AND(G109&gt;60,G109&lt;=65),"-65 kg","+65 kg")),IF(OR(H109=17,H109=16),IF(G109&lt;=55,"-55 kg",IF(AND(G109&gt;55,G109&lt;=60),"-60 kg",IF(AND(G109&gt;60,G109&lt;=65),"-65 kg","+65 kg"))),IF(OR(H109=15,H109=14),IF(G109&lt;=50,"-50 kg",IF(AND(G109&gt;50,G109&lt;=55),"-55 kg",IF(AND(G109&gt;55,G109&lt;=60),"-60 kg",IF(AND(G109&gt;60,G109&lt;=65),"-65 kg","+65 kg")))),IF(OR(H109=13,H109=12),IF(G109&lt;=40,"-40 kg",IF(AND(G109&gt;40,G109&lt;=45),"-45 kg",IF(AND(G109&gt;45,G109&lt;=50),"-50 kg",IF(AND(G109&gt;50,G109&lt;=55),"-55 kg","+55 kg")))),IF(OR(H109=11,H109=10),IF(G109&lt;=35,"-35 kg",IF(AND(G109&gt;35,G109&lt;=40),"-40 kg",IF(AND(G109&gt;40,G109&lt;=45),"-45 kg",IF(AND(G109&gt;45,G109&lt;=55),"-55 kg","+55 kg")))),IF(OR(H109=9,H109=8),IF(G109&lt;=30,"-30 kg","+30 kg"),IF(OR(H109=6,H109=7),IF(G109&lt;=25,"-25 kg",IF(AND(G109&gt;25,G109&lt;=30),"-30 kg","+30 kg")),"coś jest nie tak"))))))),IF(H109&gt;=18,IF(G109&lt;=70,"-70 kg",IF(AND(G109&gt;70,G109&lt;=80),"-80 kg",IF(AND(G109&gt;80,G109&lt;=90),"-90 kg","+90 kg"))),IF(OR(H109=17,H109=16),IF(G109&lt;=55,"-55 kg",IF(AND(G109&gt;55,G109&lt;=60),"-60 kg",IF(AND(G109&gt;60,G109&lt;=65),"-65 kg",IF(AND(G109&gt;65,G109&lt;=70),"-70 kg",IF(AND(G109&gt;70,G109&lt;=75),"-75 kg","+75 kg"))))),IF(OR(H109=15,H109=14),IF(G109&lt;=50,"-50 kg",IF(AND(G109&gt;50,G109&lt;=55),"-55 kg",IF(AND(G109&gt;55,G109&lt;=60),"-60 kg",IF(AND(G109&gt;60,G109&lt;=65),"-65 kg","+65 kg")))),IF(OR(H109=13,H109=12),IF(G109&lt;=40,"-40 kg",IF(AND(G109&gt;40,G109&lt;=45),"-45 kg",IF(AND(G109&gt;45,G109&lt;=50),"-50 kg","+50 kg"))),IF(OR(H109=11,H109=10),IF(G109&lt;=35,"-35 kg",IF(AND(G109&gt;35,G109&lt;=40),"-40 kg",IF(AND(G109&gt;40,G109&lt;=45),"-45 kg","+45 kg"))),IF(OR(H109=9,H109=8),IF(G109&lt;=25,"-25 kg",IF(AND(G109&gt;25,G109&lt;=30),"-30 kg",IF(AND(G109&gt;30,G109&lt;=35),"-35 kg","+35 kg"))),IF(OR(H109=6,H109=7),IF(G109&lt;=20,"-20 kg",IF(AND(G109&gt;20,G109&lt;=25),"-25 kg",IF(AND(G109&gt;25,G109&lt;=30),"-30 kg","+30 kg"))),"coś jest nie tak"))))))))," "),"OPEN")</f>
        <v> </v>
      </c>
    </row>
    <row r="110" customFormat="false" ht="12.8" hidden="false" customHeight="false" outlineLevel="0" collapsed="false">
      <c r="H110" s="0" t="n">
        <f aca="false">DATEDIF(F110,$Q$13,"y")</f>
        <v>118</v>
      </c>
      <c r="I110" s="0" t="str">
        <f aca="false">IF(C110="W",IF(H110&gt;=18,"SENIORKI",IF(OR(H110=17,H110=16),"JUNIORKI",IF(OR(H110=15,H110=14),"JUNIORKI MŁODSZE",IF(OR(H110=13,H110=12),"MŁODZICZKI",IF(OR(H110=11,H110=10),"KADETKI",IF(OR(H110=9,H110=8),"DZIEWCZYNKI 8-9 LAT",IF(OR(H110=6,H110=7),"DZIEWCZYNKI 6-7 LAT"," "))))))),IF(H110&gt;=18,"SENIOR",IF(OR(H110=17,H110=16),"JUNIOR",IF(OR(H110=15,H110=14),"JUNIOR MŁODSZY",IF(OR(H110=13,H110=12),"MŁODZIK",IF(OR(H110=11,H110=10),"KADET",IF(OR(H110=9,H110=8),"CHŁOPCY 8-9 LAT",IF(OR(H110=6,H110=7),"CHŁOPCY 6-7 LAT"," "))))))))</f>
        <v>SENIOR</v>
      </c>
      <c r="J110" s="0" t="str">
        <f aca="false">IF(M110=0,IF(K110=1,IF(C110="W",IF(H110&gt;=18,IF(G110&lt;=60,"-60 kg",IF(AND(G110&gt;60,G110&lt;=65),"-65 kg","+65 kg")),IF(OR(H110=17,H110=16),IF(G110&lt;=55,"-55 kg",IF(AND(G110&gt;55,G110&lt;=60),"-60 kg",IF(AND(G110&gt;60,G110&lt;=65),"-65 kg","+65 kg"))),IF(OR(H110=15,H110=14),IF(G110&lt;=50,"-50 kg",IF(AND(G110&gt;50,G110&lt;=55),"-55 kg",IF(AND(G110&gt;55,G110&lt;=60),"-60 kg",IF(AND(G110&gt;60,G110&lt;=65),"-65 kg","+65 kg")))),IF(OR(H110=13,H110=12),IF(G110&lt;=40,"-40 kg",IF(AND(G110&gt;40,G110&lt;=45),"-45 kg",IF(AND(G110&gt;45,G110&lt;=50),"-50 kg",IF(AND(G110&gt;50,G110&lt;=55),"-55 kg","+55 kg")))),IF(OR(H110=11,H110=10),IF(G110&lt;=35,"-35 kg",IF(AND(G110&gt;35,G110&lt;=40),"-40 kg",IF(AND(G110&gt;40,G110&lt;=45),"-45 kg",IF(AND(G110&gt;45,G110&lt;=55),"-55 kg","+55 kg")))),IF(OR(H110=9,H110=8),IF(G110&lt;=30,"-30 kg","+30 kg"),IF(OR(H110=6,H110=7),IF(G110&lt;=25,"-25 kg",IF(AND(G110&gt;25,G110&lt;=30),"-30 kg","+30 kg")),"coś jest nie tak"))))))),IF(H110&gt;=18,IF(G110&lt;=70,"-70 kg",IF(AND(G110&gt;70,G110&lt;=80),"-80 kg",IF(AND(G110&gt;80,G110&lt;=90),"-90 kg","+90 kg"))),IF(OR(H110=17,H110=16),IF(G110&lt;=55,"-55 kg",IF(AND(G110&gt;55,G110&lt;=60),"-60 kg",IF(AND(G110&gt;60,G110&lt;=65),"-65 kg",IF(AND(G110&gt;65,G110&lt;=70),"-70 kg",IF(AND(G110&gt;70,G110&lt;=75),"-75 kg","+75 kg"))))),IF(OR(H110=15,H110=14),IF(G110&lt;=50,"-50 kg",IF(AND(G110&gt;50,G110&lt;=55),"-55 kg",IF(AND(G110&gt;55,G110&lt;=60),"-60 kg",IF(AND(G110&gt;60,G110&lt;=65),"-65 kg","+65 kg")))),IF(OR(H110=13,H110=12),IF(G110&lt;=40,"-40 kg",IF(AND(G110&gt;40,G110&lt;=45),"-45 kg",IF(AND(G110&gt;45,G110&lt;=50),"-50 kg","+50 kg"))),IF(OR(H110=11,H110=10),IF(G110&lt;=35,"-35 kg",IF(AND(G110&gt;35,G110&lt;=40),"-40 kg",IF(AND(G110&gt;40,G110&lt;=45),"-45 kg","+45 kg"))),IF(OR(H110=9,H110=8),IF(G110&lt;=25,"-25 kg",IF(AND(G110&gt;25,G110&lt;=30),"-30 kg",IF(AND(G110&gt;30,G110&lt;=35),"-35 kg","+35 kg"))),IF(OR(H110=6,H110=7),IF(G110&lt;=20,"-20 kg",IF(AND(G110&gt;20,G110&lt;=25),"-25 kg",IF(AND(G110&gt;25,G110&lt;=30),"-30 kg","+30 kg"))),"coś jest nie tak"))))))))," "),"OPEN")</f>
        <v> </v>
      </c>
    </row>
    <row r="111" customFormat="false" ht="12.8" hidden="false" customHeight="false" outlineLevel="0" collapsed="false">
      <c r="H111" s="0" t="n">
        <f aca="false">DATEDIF(F111,$Q$13,"y")</f>
        <v>118</v>
      </c>
      <c r="I111" s="0" t="str">
        <f aca="false">IF(C111="W",IF(H111&gt;=18,"SENIORKI",IF(OR(H111=17,H111=16),"JUNIORKI",IF(OR(H111=15,H111=14),"JUNIORKI MŁODSZE",IF(OR(H111=13,H111=12),"MŁODZICZKI",IF(OR(H111=11,H111=10),"KADETKI",IF(OR(H111=9,H111=8),"DZIEWCZYNKI 8-9 LAT",IF(OR(H111=6,H111=7),"DZIEWCZYNKI 6-7 LAT"," "))))))),IF(H111&gt;=18,"SENIOR",IF(OR(H111=17,H111=16),"JUNIOR",IF(OR(H111=15,H111=14),"JUNIOR MŁODSZY",IF(OR(H111=13,H111=12),"MŁODZIK",IF(OR(H111=11,H111=10),"KADET",IF(OR(H111=9,H111=8),"CHŁOPCY 8-9 LAT",IF(OR(H111=6,H111=7),"CHŁOPCY 6-7 LAT"," "))))))))</f>
        <v>SENIOR</v>
      </c>
      <c r="J111" s="0" t="str">
        <f aca="false">IF(M111=0,IF(K111=1,IF(C111="W",IF(H111&gt;=18,IF(G111&lt;=60,"-60 kg",IF(AND(G111&gt;60,G111&lt;=65),"-65 kg","+65 kg")),IF(OR(H111=17,H111=16),IF(G111&lt;=55,"-55 kg",IF(AND(G111&gt;55,G111&lt;=60),"-60 kg",IF(AND(G111&gt;60,G111&lt;=65),"-65 kg","+65 kg"))),IF(OR(H111=15,H111=14),IF(G111&lt;=50,"-50 kg",IF(AND(G111&gt;50,G111&lt;=55),"-55 kg",IF(AND(G111&gt;55,G111&lt;=60),"-60 kg",IF(AND(G111&gt;60,G111&lt;=65),"-65 kg","+65 kg")))),IF(OR(H111=13,H111=12),IF(G111&lt;=40,"-40 kg",IF(AND(G111&gt;40,G111&lt;=45),"-45 kg",IF(AND(G111&gt;45,G111&lt;=50),"-50 kg",IF(AND(G111&gt;50,G111&lt;=55),"-55 kg","+55 kg")))),IF(OR(H111=11,H111=10),IF(G111&lt;=35,"-35 kg",IF(AND(G111&gt;35,G111&lt;=40),"-40 kg",IF(AND(G111&gt;40,G111&lt;=45),"-45 kg",IF(AND(G111&gt;45,G111&lt;=55),"-55 kg","+55 kg")))),IF(OR(H111=9,H111=8),IF(G111&lt;=30,"-30 kg","+30 kg"),IF(OR(H111=6,H111=7),IF(G111&lt;=25,"-25 kg",IF(AND(G111&gt;25,G111&lt;=30),"-30 kg","+30 kg")),"coś jest nie tak"))))))),IF(H111&gt;=18,IF(G111&lt;=70,"-70 kg",IF(AND(G111&gt;70,G111&lt;=80),"-80 kg",IF(AND(G111&gt;80,G111&lt;=90),"-90 kg","+90 kg"))),IF(OR(H111=17,H111=16),IF(G111&lt;=55,"-55 kg",IF(AND(G111&gt;55,G111&lt;=60),"-60 kg",IF(AND(G111&gt;60,G111&lt;=65),"-65 kg",IF(AND(G111&gt;65,G111&lt;=70),"-70 kg",IF(AND(G111&gt;70,G111&lt;=75),"-75 kg","+75 kg"))))),IF(OR(H111=15,H111=14),IF(G111&lt;=50,"-50 kg",IF(AND(G111&gt;50,G111&lt;=55),"-55 kg",IF(AND(G111&gt;55,G111&lt;=60),"-60 kg",IF(AND(G111&gt;60,G111&lt;=65),"-65 kg","+65 kg")))),IF(OR(H111=13,H111=12),IF(G111&lt;=40,"-40 kg",IF(AND(G111&gt;40,G111&lt;=45),"-45 kg",IF(AND(G111&gt;45,G111&lt;=50),"-50 kg","+50 kg"))),IF(OR(H111=11,H111=10),IF(G111&lt;=35,"-35 kg",IF(AND(G111&gt;35,G111&lt;=40),"-40 kg",IF(AND(G111&gt;40,G111&lt;=45),"-45 kg","+45 kg"))),IF(OR(H111=9,H111=8),IF(G111&lt;=25,"-25 kg",IF(AND(G111&gt;25,G111&lt;=30),"-30 kg",IF(AND(G111&gt;30,G111&lt;=35),"-35 kg","+35 kg"))),IF(OR(H111=6,H111=7),IF(G111&lt;=20,"-20 kg",IF(AND(G111&gt;20,G111&lt;=25),"-25 kg",IF(AND(G111&gt;25,G111&lt;=30),"-30 kg","+30 kg"))),"coś jest nie tak"))))))))," "),"OPEN")</f>
        <v> </v>
      </c>
    </row>
    <row r="112" customFormat="false" ht="12.8" hidden="false" customHeight="false" outlineLevel="0" collapsed="false">
      <c r="H112" s="0" t="n">
        <f aca="false">DATEDIF(F112,$Q$13,"y")</f>
        <v>118</v>
      </c>
      <c r="I112" s="0" t="str">
        <f aca="false">IF(C112="W",IF(H112&gt;=18,"SENIORKI",IF(OR(H112=17,H112=16),"JUNIORKI",IF(OR(H112=15,H112=14),"JUNIORKI MŁODSZE",IF(OR(H112=13,H112=12),"MŁODZICZKI",IF(OR(H112=11,H112=10),"KADETKI",IF(OR(H112=9,H112=8),"DZIEWCZYNKI 8-9 LAT",IF(OR(H112=6,H112=7),"DZIEWCZYNKI 6-7 LAT"," "))))))),IF(H112&gt;=18,"SENIOR",IF(OR(H112=17,H112=16),"JUNIOR",IF(OR(H112=15,H112=14),"JUNIOR MŁODSZY",IF(OR(H112=13,H112=12),"MŁODZIK",IF(OR(H112=11,H112=10),"KADET",IF(OR(H112=9,H112=8),"CHŁOPCY 8-9 LAT",IF(OR(H112=6,H112=7),"CHŁOPCY 6-7 LAT"," "))))))))</f>
        <v>SENIOR</v>
      </c>
      <c r="J112" s="0" t="str">
        <f aca="false">IF(M112=0,IF(K112=1,IF(C112="W",IF(H112&gt;=18,IF(G112&lt;=60,"-60 kg",IF(AND(G112&gt;60,G112&lt;=65),"-65 kg","+65 kg")),IF(OR(H112=17,H112=16),IF(G112&lt;=55,"-55 kg",IF(AND(G112&gt;55,G112&lt;=60),"-60 kg",IF(AND(G112&gt;60,G112&lt;=65),"-65 kg","+65 kg"))),IF(OR(H112=15,H112=14),IF(G112&lt;=50,"-50 kg",IF(AND(G112&gt;50,G112&lt;=55),"-55 kg",IF(AND(G112&gt;55,G112&lt;=60),"-60 kg",IF(AND(G112&gt;60,G112&lt;=65),"-65 kg","+65 kg")))),IF(OR(H112=13,H112=12),IF(G112&lt;=40,"-40 kg",IF(AND(G112&gt;40,G112&lt;=45),"-45 kg",IF(AND(G112&gt;45,G112&lt;=50),"-50 kg",IF(AND(G112&gt;50,G112&lt;=55),"-55 kg","+55 kg")))),IF(OR(H112=11,H112=10),IF(G112&lt;=35,"-35 kg",IF(AND(G112&gt;35,G112&lt;=40),"-40 kg",IF(AND(G112&gt;40,G112&lt;=45),"-45 kg",IF(AND(G112&gt;45,G112&lt;=55),"-55 kg","+55 kg")))),IF(OR(H112=9,H112=8),IF(G112&lt;=30,"-30 kg","+30 kg"),IF(OR(H112=6,H112=7),IF(G112&lt;=25,"-25 kg",IF(AND(G112&gt;25,G112&lt;=30),"-30 kg","+30 kg")),"coś jest nie tak"))))))),IF(H112&gt;=18,IF(G112&lt;=70,"-70 kg",IF(AND(G112&gt;70,G112&lt;=80),"-80 kg",IF(AND(G112&gt;80,G112&lt;=90),"-90 kg","+90 kg"))),IF(OR(H112=17,H112=16),IF(G112&lt;=55,"-55 kg",IF(AND(G112&gt;55,G112&lt;=60),"-60 kg",IF(AND(G112&gt;60,G112&lt;=65),"-65 kg",IF(AND(G112&gt;65,G112&lt;=70),"-70 kg",IF(AND(G112&gt;70,G112&lt;=75),"-75 kg","+75 kg"))))),IF(OR(H112=15,H112=14),IF(G112&lt;=50,"-50 kg",IF(AND(G112&gt;50,G112&lt;=55),"-55 kg",IF(AND(G112&gt;55,G112&lt;=60),"-60 kg",IF(AND(G112&gt;60,G112&lt;=65),"-65 kg","+65 kg")))),IF(OR(H112=13,H112=12),IF(G112&lt;=40,"-40 kg",IF(AND(G112&gt;40,G112&lt;=45),"-45 kg",IF(AND(G112&gt;45,G112&lt;=50),"-50 kg","+50 kg"))),IF(OR(H112=11,H112=10),IF(G112&lt;=35,"-35 kg",IF(AND(G112&gt;35,G112&lt;=40),"-40 kg",IF(AND(G112&gt;40,G112&lt;=45),"-45 kg","+45 kg"))),IF(OR(H112=9,H112=8),IF(G112&lt;=25,"-25 kg",IF(AND(G112&gt;25,G112&lt;=30),"-30 kg",IF(AND(G112&gt;30,G112&lt;=35),"-35 kg","+35 kg"))),IF(OR(H112=6,H112=7),IF(G112&lt;=20,"-20 kg",IF(AND(G112&gt;20,G112&lt;=25),"-25 kg",IF(AND(G112&gt;25,G112&lt;=30),"-30 kg","+30 kg"))),"coś jest nie tak"))))))))," "),"OPEN")</f>
        <v> </v>
      </c>
    </row>
    <row r="113" customFormat="false" ht="12.8" hidden="false" customHeight="false" outlineLevel="0" collapsed="false">
      <c r="H113" s="0" t="n">
        <f aca="false">DATEDIF(F113,$Q$13,"y")</f>
        <v>118</v>
      </c>
      <c r="I113" s="0" t="str">
        <f aca="false">IF(C113="W",IF(H113&gt;=18,"SENIORKI",IF(OR(H113=17,H113=16),"JUNIORKI",IF(OR(H113=15,H113=14),"JUNIORKI MŁODSZE",IF(OR(H113=13,H113=12),"MŁODZICZKI",IF(OR(H113=11,H113=10),"KADETKI",IF(OR(H113=9,H113=8),"DZIEWCZYNKI 8-9 LAT",IF(OR(H113=6,H113=7),"DZIEWCZYNKI 6-7 LAT"," "))))))),IF(H113&gt;=18,"SENIOR",IF(OR(H113=17,H113=16),"JUNIOR",IF(OR(H113=15,H113=14),"JUNIOR MŁODSZY",IF(OR(H113=13,H113=12),"MŁODZIK",IF(OR(H113=11,H113=10),"KADET",IF(OR(H113=9,H113=8),"CHŁOPCY 8-9 LAT",IF(OR(H113=6,H113=7),"CHŁOPCY 6-7 LAT"," "))))))))</f>
        <v>SENIOR</v>
      </c>
      <c r="J113" s="0" t="str">
        <f aca="false">IF(M113=0,IF(K113=1,IF(C113="W",IF(H113&gt;=18,IF(G113&lt;=60,"-60 kg",IF(AND(G113&gt;60,G113&lt;=65),"-65 kg","+65 kg")),IF(OR(H113=17,H113=16),IF(G113&lt;=55,"-55 kg",IF(AND(G113&gt;55,G113&lt;=60),"-60 kg",IF(AND(G113&gt;60,G113&lt;=65),"-65 kg","+65 kg"))),IF(OR(H113=15,H113=14),IF(G113&lt;=50,"-50 kg",IF(AND(G113&gt;50,G113&lt;=55),"-55 kg",IF(AND(G113&gt;55,G113&lt;=60),"-60 kg",IF(AND(G113&gt;60,G113&lt;=65),"-65 kg","+65 kg")))),IF(OR(H113=13,H113=12),IF(G113&lt;=40,"-40 kg",IF(AND(G113&gt;40,G113&lt;=45),"-45 kg",IF(AND(G113&gt;45,G113&lt;=50),"-50 kg",IF(AND(G113&gt;50,G113&lt;=55),"-55 kg","+55 kg")))),IF(OR(H113=11,H113=10),IF(G113&lt;=35,"-35 kg",IF(AND(G113&gt;35,G113&lt;=40),"-40 kg",IF(AND(G113&gt;40,G113&lt;=45),"-45 kg",IF(AND(G113&gt;45,G113&lt;=55),"-55 kg","+55 kg")))),IF(OR(H113=9,H113=8),IF(G113&lt;=30,"-30 kg","+30 kg"),IF(OR(H113=6,H113=7),IF(G113&lt;=25,"-25 kg",IF(AND(G113&gt;25,G113&lt;=30),"-30 kg","+30 kg")),"coś jest nie tak"))))))),IF(H113&gt;=18,IF(G113&lt;=70,"-70 kg",IF(AND(G113&gt;70,G113&lt;=80),"-80 kg",IF(AND(G113&gt;80,G113&lt;=90),"-90 kg","+90 kg"))),IF(OR(H113=17,H113=16),IF(G113&lt;=55,"-55 kg",IF(AND(G113&gt;55,G113&lt;=60),"-60 kg",IF(AND(G113&gt;60,G113&lt;=65),"-65 kg",IF(AND(G113&gt;65,G113&lt;=70),"-70 kg",IF(AND(G113&gt;70,G113&lt;=75),"-75 kg","+75 kg"))))),IF(OR(H113=15,H113=14),IF(G113&lt;=50,"-50 kg",IF(AND(G113&gt;50,G113&lt;=55),"-55 kg",IF(AND(G113&gt;55,G113&lt;=60),"-60 kg",IF(AND(G113&gt;60,G113&lt;=65),"-65 kg","+65 kg")))),IF(OR(H113=13,H113=12),IF(G113&lt;=40,"-40 kg",IF(AND(G113&gt;40,G113&lt;=45),"-45 kg",IF(AND(G113&gt;45,G113&lt;=50),"-50 kg","+50 kg"))),IF(OR(H113=11,H113=10),IF(G113&lt;=35,"-35 kg",IF(AND(G113&gt;35,G113&lt;=40),"-40 kg",IF(AND(G113&gt;40,G113&lt;=45),"-45 kg","+45 kg"))),IF(OR(H113=9,H113=8),IF(G113&lt;=25,"-25 kg",IF(AND(G113&gt;25,G113&lt;=30),"-30 kg",IF(AND(G113&gt;30,G113&lt;=35),"-35 kg","+35 kg"))),IF(OR(H113=6,H113=7),IF(G113&lt;=20,"-20 kg",IF(AND(G113&gt;20,G113&lt;=25),"-25 kg",IF(AND(G113&gt;25,G113&lt;=30),"-30 kg","+30 kg"))),"coś jest nie tak"))))))))," "),"OPEN")</f>
        <v> </v>
      </c>
    </row>
    <row r="114" customFormat="false" ht="12.8" hidden="false" customHeight="false" outlineLevel="0" collapsed="false">
      <c r="H114" s="0" t="n">
        <f aca="false">DATEDIF(F114,$Q$13,"y")</f>
        <v>118</v>
      </c>
      <c r="I114" s="0" t="str">
        <f aca="false">IF(C114="W",IF(H114&gt;=18,"SENIORKI",IF(OR(H114=17,H114=16),"JUNIORKI",IF(OR(H114=15,H114=14),"JUNIORKI MŁODSZE",IF(OR(H114=13,H114=12),"MŁODZICZKI",IF(OR(H114=11,H114=10),"KADETKI",IF(OR(H114=9,H114=8),"DZIEWCZYNKI 8-9 LAT",IF(OR(H114=6,H114=7),"DZIEWCZYNKI 6-7 LAT"," "))))))),IF(H114&gt;=18,"SENIOR",IF(OR(H114=17,H114=16),"JUNIOR",IF(OR(H114=15,H114=14),"JUNIOR MŁODSZY",IF(OR(H114=13,H114=12),"MŁODZIK",IF(OR(H114=11,H114=10),"KADET",IF(OR(H114=9,H114=8),"CHŁOPCY 8-9 LAT",IF(OR(H114=6,H114=7),"CHŁOPCY 6-7 LAT"," "))))))))</f>
        <v>SENIOR</v>
      </c>
      <c r="J114" s="0" t="str">
        <f aca="false">IF(M114=0,IF(K114=1,IF(C114="W",IF(H114&gt;=18,IF(G114&lt;=60,"-60 kg",IF(AND(G114&gt;60,G114&lt;=65),"-65 kg","+65 kg")),IF(OR(H114=17,H114=16),IF(G114&lt;=55,"-55 kg",IF(AND(G114&gt;55,G114&lt;=60),"-60 kg",IF(AND(G114&gt;60,G114&lt;=65),"-65 kg","+65 kg"))),IF(OR(H114=15,H114=14),IF(G114&lt;=50,"-50 kg",IF(AND(G114&gt;50,G114&lt;=55),"-55 kg",IF(AND(G114&gt;55,G114&lt;=60),"-60 kg",IF(AND(G114&gt;60,G114&lt;=65),"-65 kg","+65 kg")))),IF(OR(H114=13,H114=12),IF(G114&lt;=40,"-40 kg",IF(AND(G114&gt;40,G114&lt;=45),"-45 kg",IF(AND(G114&gt;45,G114&lt;=50),"-50 kg",IF(AND(G114&gt;50,G114&lt;=55),"-55 kg","+55 kg")))),IF(OR(H114=11,H114=10),IF(G114&lt;=35,"-35 kg",IF(AND(G114&gt;35,G114&lt;=40),"-40 kg",IF(AND(G114&gt;40,G114&lt;=45),"-45 kg",IF(AND(G114&gt;45,G114&lt;=55),"-55 kg","+55 kg")))),IF(OR(H114=9,H114=8),IF(G114&lt;=30,"-30 kg","+30 kg"),IF(OR(H114=6,H114=7),IF(G114&lt;=25,"-25 kg",IF(AND(G114&gt;25,G114&lt;=30),"-30 kg","+30 kg")),"coś jest nie tak"))))))),IF(H114&gt;=18,IF(G114&lt;=70,"-70 kg",IF(AND(G114&gt;70,G114&lt;=80),"-80 kg",IF(AND(G114&gt;80,G114&lt;=90),"-90 kg","+90 kg"))),IF(OR(H114=17,H114=16),IF(G114&lt;=55,"-55 kg",IF(AND(G114&gt;55,G114&lt;=60),"-60 kg",IF(AND(G114&gt;60,G114&lt;=65),"-65 kg",IF(AND(G114&gt;65,G114&lt;=70),"-70 kg",IF(AND(G114&gt;70,G114&lt;=75),"-75 kg","+75 kg"))))),IF(OR(H114=15,H114=14),IF(G114&lt;=50,"-50 kg",IF(AND(G114&gt;50,G114&lt;=55),"-55 kg",IF(AND(G114&gt;55,G114&lt;=60),"-60 kg",IF(AND(G114&gt;60,G114&lt;=65),"-65 kg","+65 kg")))),IF(OR(H114=13,H114=12),IF(G114&lt;=40,"-40 kg",IF(AND(G114&gt;40,G114&lt;=45),"-45 kg",IF(AND(G114&gt;45,G114&lt;=50),"-50 kg","+50 kg"))),IF(OR(H114=11,H114=10),IF(G114&lt;=35,"-35 kg",IF(AND(G114&gt;35,G114&lt;=40),"-40 kg",IF(AND(G114&gt;40,G114&lt;=45),"-45 kg","+45 kg"))),IF(OR(H114=9,H114=8),IF(G114&lt;=25,"-25 kg",IF(AND(G114&gt;25,G114&lt;=30),"-30 kg",IF(AND(G114&gt;30,G114&lt;=35),"-35 kg","+35 kg"))),IF(OR(H114=6,H114=7),IF(G114&lt;=20,"-20 kg",IF(AND(G114&gt;20,G114&lt;=25),"-25 kg",IF(AND(G114&gt;25,G114&lt;=30),"-30 kg","+30 kg"))),"coś jest nie tak"))))))))," "),"OPEN")</f>
        <v> </v>
      </c>
    </row>
    <row r="115" customFormat="false" ht="12.8" hidden="false" customHeight="false" outlineLevel="0" collapsed="false">
      <c r="H115" s="0" t="n">
        <f aca="false">DATEDIF(F115,$Q$13,"y")</f>
        <v>118</v>
      </c>
      <c r="I115" s="0" t="str">
        <f aca="false">IF(C115="W",IF(H115&gt;=18,"SENIORKI",IF(OR(H115=17,H115=16),"JUNIORKI",IF(OR(H115=15,H115=14),"JUNIORKI MŁODSZE",IF(OR(H115=13,H115=12),"MŁODZICZKI",IF(OR(H115=11,H115=10),"KADETKI",IF(OR(H115=9,H115=8),"DZIEWCZYNKI 8-9 LAT",IF(OR(H115=6,H115=7),"DZIEWCZYNKI 6-7 LAT"," "))))))),IF(H115&gt;=18,"SENIOR",IF(OR(H115=17,H115=16),"JUNIOR",IF(OR(H115=15,H115=14),"JUNIOR MŁODSZY",IF(OR(H115=13,H115=12),"MŁODZIK",IF(OR(H115=11,H115=10),"KADET",IF(OR(H115=9,H115=8),"CHŁOPCY 8-9 LAT",IF(OR(H115=6,H115=7),"CHŁOPCY 6-7 LAT"," "))))))))</f>
        <v>SENIOR</v>
      </c>
      <c r="J115" s="0" t="str">
        <f aca="false">IF(M115=0,IF(K115=1,IF(C115="W",IF(H115&gt;=18,IF(G115&lt;=60,"-60 kg",IF(AND(G115&gt;60,G115&lt;=65),"-65 kg","+65 kg")),IF(OR(H115=17,H115=16),IF(G115&lt;=55,"-55 kg",IF(AND(G115&gt;55,G115&lt;=60),"-60 kg",IF(AND(G115&gt;60,G115&lt;=65),"-65 kg","+65 kg"))),IF(OR(H115=15,H115=14),IF(G115&lt;=50,"-50 kg",IF(AND(G115&gt;50,G115&lt;=55),"-55 kg",IF(AND(G115&gt;55,G115&lt;=60),"-60 kg",IF(AND(G115&gt;60,G115&lt;=65),"-65 kg","+65 kg")))),IF(OR(H115=13,H115=12),IF(G115&lt;=40,"-40 kg",IF(AND(G115&gt;40,G115&lt;=45),"-45 kg",IF(AND(G115&gt;45,G115&lt;=50),"-50 kg",IF(AND(G115&gt;50,G115&lt;=55),"-55 kg","+55 kg")))),IF(OR(H115=11,H115=10),IF(G115&lt;=35,"-35 kg",IF(AND(G115&gt;35,G115&lt;=40),"-40 kg",IF(AND(G115&gt;40,G115&lt;=45),"-45 kg",IF(AND(G115&gt;45,G115&lt;=55),"-55 kg","+55 kg")))),IF(OR(H115=9,H115=8),IF(G115&lt;=30,"-30 kg","+30 kg"),IF(OR(H115=6,H115=7),IF(G115&lt;=25,"-25 kg",IF(AND(G115&gt;25,G115&lt;=30),"-30 kg","+30 kg")),"coś jest nie tak"))))))),IF(H115&gt;=18,IF(G115&lt;=70,"-70 kg",IF(AND(G115&gt;70,G115&lt;=80),"-80 kg",IF(AND(G115&gt;80,G115&lt;=90),"-90 kg","+90 kg"))),IF(OR(H115=17,H115=16),IF(G115&lt;=55,"-55 kg",IF(AND(G115&gt;55,G115&lt;=60),"-60 kg",IF(AND(G115&gt;60,G115&lt;=65),"-65 kg",IF(AND(G115&gt;65,G115&lt;=70),"-70 kg",IF(AND(G115&gt;70,G115&lt;=75),"-75 kg","+75 kg"))))),IF(OR(H115=15,H115=14),IF(G115&lt;=50,"-50 kg",IF(AND(G115&gt;50,G115&lt;=55),"-55 kg",IF(AND(G115&gt;55,G115&lt;=60),"-60 kg",IF(AND(G115&gt;60,G115&lt;=65),"-65 kg","+65 kg")))),IF(OR(H115=13,H115=12),IF(G115&lt;=40,"-40 kg",IF(AND(G115&gt;40,G115&lt;=45),"-45 kg",IF(AND(G115&gt;45,G115&lt;=50),"-50 kg","+50 kg"))),IF(OR(H115=11,H115=10),IF(G115&lt;=35,"-35 kg",IF(AND(G115&gt;35,G115&lt;=40),"-40 kg",IF(AND(G115&gt;40,G115&lt;=45),"-45 kg","+45 kg"))),IF(OR(H115=9,H115=8),IF(G115&lt;=25,"-25 kg",IF(AND(G115&gt;25,G115&lt;=30),"-30 kg",IF(AND(G115&gt;30,G115&lt;=35),"-35 kg","+35 kg"))),IF(OR(H115=6,H115=7),IF(G115&lt;=20,"-20 kg",IF(AND(G115&gt;20,G115&lt;=25),"-25 kg",IF(AND(G115&gt;25,G115&lt;=30),"-30 kg","+30 kg"))),"coś jest nie tak"))))))))," "),"OPEN")</f>
        <v> </v>
      </c>
    </row>
    <row r="116" customFormat="false" ht="12.8" hidden="false" customHeight="false" outlineLevel="0" collapsed="false">
      <c r="H116" s="0" t="n">
        <f aca="false">DATEDIF(F116,$Q$13,"y")</f>
        <v>118</v>
      </c>
      <c r="I116" s="0" t="str">
        <f aca="false">IF(C116="W",IF(H116&gt;=18,"SENIORKI",IF(OR(H116=17,H116=16),"JUNIORKI",IF(OR(H116=15,H116=14),"JUNIORKI MŁODSZE",IF(OR(H116=13,H116=12),"MŁODZICZKI",IF(OR(H116=11,H116=10),"KADETKI",IF(OR(H116=9,H116=8),"DZIEWCZYNKI 8-9 LAT",IF(OR(H116=6,H116=7),"DZIEWCZYNKI 6-7 LAT"," "))))))),IF(H116&gt;=18,"SENIOR",IF(OR(H116=17,H116=16),"JUNIOR",IF(OR(H116=15,H116=14),"JUNIOR MŁODSZY",IF(OR(H116=13,H116=12),"MŁODZIK",IF(OR(H116=11,H116=10),"KADET",IF(OR(H116=9,H116=8),"CHŁOPCY 8-9 LAT",IF(OR(H116=6,H116=7),"CHŁOPCY 6-7 LAT"," "))))))))</f>
        <v>SENIOR</v>
      </c>
      <c r="J116" s="0" t="str">
        <f aca="false">IF(M116=0,IF(K116=1,IF(C116="W",IF(H116&gt;=18,IF(G116&lt;=60,"-60 kg",IF(AND(G116&gt;60,G116&lt;=65),"-65 kg","+65 kg")),IF(OR(H116=17,H116=16),IF(G116&lt;=55,"-55 kg",IF(AND(G116&gt;55,G116&lt;=60),"-60 kg",IF(AND(G116&gt;60,G116&lt;=65),"-65 kg","+65 kg"))),IF(OR(H116=15,H116=14),IF(G116&lt;=50,"-50 kg",IF(AND(G116&gt;50,G116&lt;=55),"-55 kg",IF(AND(G116&gt;55,G116&lt;=60),"-60 kg",IF(AND(G116&gt;60,G116&lt;=65),"-65 kg","+65 kg")))),IF(OR(H116=13,H116=12),IF(G116&lt;=40,"-40 kg",IF(AND(G116&gt;40,G116&lt;=45),"-45 kg",IF(AND(G116&gt;45,G116&lt;=50),"-50 kg",IF(AND(G116&gt;50,G116&lt;=55),"-55 kg","+55 kg")))),IF(OR(H116=11,H116=10),IF(G116&lt;=35,"-35 kg",IF(AND(G116&gt;35,G116&lt;=40),"-40 kg",IF(AND(G116&gt;40,G116&lt;=45),"-45 kg",IF(AND(G116&gt;45,G116&lt;=55),"-55 kg","+55 kg")))),IF(OR(H116=9,H116=8),IF(G116&lt;=30,"-30 kg","+30 kg"),IF(OR(H116=6,H116=7),IF(G116&lt;=25,"-25 kg",IF(AND(G116&gt;25,G116&lt;=30),"-30 kg","+30 kg")),"coś jest nie tak"))))))),IF(H116&gt;=18,IF(G116&lt;=70,"-70 kg",IF(AND(G116&gt;70,G116&lt;=80),"-80 kg",IF(AND(G116&gt;80,G116&lt;=90),"-90 kg","+90 kg"))),IF(OR(H116=17,H116=16),IF(G116&lt;=55,"-55 kg",IF(AND(G116&gt;55,G116&lt;=60),"-60 kg",IF(AND(G116&gt;60,G116&lt;=65),"-65 kg",IF(AND(G116&gt;65,G116&lt;=70),"-70 kg",IF(AND(G116&gt;70,G116&lt;=75),"-75 kg","+75 kg"))))),IF(OR(H116=15,H116=14),IF(G116&lt;=50,"-50 kg",IF(AND(G116&gt;50,G116&lt;=55),"-55 kg",IF(AND(G116&gt;55,G116&lt;=60),"-60 kg",IF(AND(G116&gt;60,G116&lt;=65),"-65 kg","+65 kg")))),IF(OR(H116=13,H116=12),IF(G116&lt;=40,"-40 kg",IF(AND(G116&gt;40,G116&lt;=45),"-45 kg",IF(AND(G116&gt;45,G116&lt;=50),"-50 kg","+50 kg"))),IF(OR(H116=11,H116=10),IF(G116&lt;=35,"-35 kg",IF(AND(G116&gt;35,G116&lt;=40),"-40 kg",IF(AND(G116&gt;40,G116&lt;=45),"-45 kg","+45 kg"))),IF(OR(H116=9,H116=8),IF(G116&lt;=25,"-25 kg",IF(AND(G116&gt;25,G116&lt;=30),"-30 kg",IF(AND(G116&gt;30,G116&lt;=35),"-35 kg","+35 kg"))),IF(OR(H116=6,H116=7),IF(G116&lt;=20,"-20 kg",IF(AND(G116&gt;20,G116&lt;=25),"-25 kg",IF(AND(G116&gt;25,G116&lt;=30),"-30 kg","+30 kg"))),"coś jest nie tak"))))))))," "),"OPEN")</f>
        <v> </v>
      </c>
    </row>
    <row r="117" customFormat="false" ht="12.8" hidden="false" customHeight="false" outlineLevel="0" collapsed="false">
      <c r="H117" s="0" t="n">
        <f aca="false">DATEDIF(F117,$Q$13,"y")</f>
        <v>118</v>
      </c>
      <c r="I117" s="0" t="str">
        <f aca="false">IF(C117="W",IF(H117&gt;=18,"SENIORKI",IF(OR(H117=17,H117=16),"JUNIORKI",IF(OR(H117=15,H117=14),"JUNIORKI MŁODSZE",IF(OR(H117=13,H117=12),"MŁODZICZKI",IF(OR(H117=11,H117=10),"KADETKI",IF(OR(H117=9,H117=8),"DZIEWCZYNKI 8-9 LAT",IF(OR(H117=6,H117=7),"DZIEWCZYNKI 6-7 LAT"," "))))))),IF(H117&gt;=18,"SENIOR",IF(OR(H117=17,H117=16),"JUNIOR",IF(OR(H117=15,H117=14),"JUNIOR MŁODSZY",IF(OR(H117=13,H117=12),"MŁODZIK",IF(OR(H117=11,H117=10),"KADET",IF(OR(H117=9,H117=8),"CHŁOPCY 8-9 LAT",IF(OR(H117=6,H117=7),"CHŁOPCY 6-7 LAT"," "))))))))</f>
        <v>SENIOR</v>
      </c>
      <c r="J117" s="0" t="str">
        <f aca="false">IF(M117=0,IF(K117=1,IF(C117="W",IF(H117&gt;=18,IF(G117&lt;=60,"-60 kg",IF(AND(G117&gt;60,G117&lt;=65),"-65 kg","+65 kg")),IF(OR(H117=17,H117=16),IF(G117&lt;=55,"-55 kg",IF(AND(G117&gt;55,G117&lt;=60),"-60 kg",IF(AND(G117&gt;60,G117&lt;=65),"-65 kg","+65 kg"))),IF(OR(H117=15,H117=14),IF(G117&lt;=50,"-50 kg",IF(AND(G117&gt;50,G117&lt;=55),"-55 kg",IF(AND(G117&gt;55,G117&lt;=60),"-60 kg",IF(AND(G117&gt;60,G117&lt;=65),"-65 kg","+65 kg")))),IF(OR(H117=13,H117=12),IF(G117&lt;=40,"-40 kg",IF(AND(G117&gt;40,G117&lt;=45),"-45 kg",IF(AND(G117&gt;45,G117&lt;=50),"-50 kg",IF(AND(G117&gt;50,G117&lt;=55),"-55 kg","+55 kg")))),IF(OR(H117=11,H117=10),IF(G117&lt;=35,"-35 kg",IF(AND(G117&gt;35,G117&lt;=40),"-40 kg",IF(AND(G117&gt;40,G117&lt;=45),"-45 kg",IF(AND(G117&gt;45,G117&lt;=55),"-55 kg","+55 kg")))),IF(OR(H117=9,H117=8),IF(G117&lt;=30,"-30 kg","+30 kg"),IF(OR(H117=6,H117=7),IF(G117&lt;=25,"-25 kg",IF(AND(G117&gt;25,G117&lt;=30),"-30 kg","+30 kg")),"coś jest nie tak"))))))),IF(H117&gt;=18,IF(G117&lt;=70,"-70 kg",IF(AND(G117&gt;70,G117&lt;=80),"-80 kg",IF(AND(G117&gt;80,G117&lt;=90),"-90 kg","+90 kg"))),IF(OR(H117=17,H117=16),IF(G117&lt;=55,"-55 kg",IF(AND(G117&gt;55,G117&lt;=60),"-60 kg",IF(AND(G117&gt;60,G117&lt;=65),"-65 kg",IF(AND(G117&gt;65,G117&lt;=70),"-70 kg",IF(AND(G117&gt;70,G117&lt;=75),"-75 kg","+75 kg"))))),IF(OR(H117=15,H117=14),IF(G117&lt;=50,"-50 kg",IF(AND(G117&gt;50,G117&lt;=55),"-55 kg",IF(AND(G117&gt;55,G117&lt;=60),"-60 kg",IF(AND(G117&gt;60,G117&lt;=65),"-65 kg","+65 kg")))),IF(OR(H117=13,H117=12),IF(G117&lt;=40,"-40 kg",IF(AND(G117&gt;40,G117&lt;=45),"-45 kg",IF(AND(G117&gt;45,G117&lt;=50),"-50 kg","+50 kg"))),IF(OR(H117=11,H117=10),IF(G117&lt;=35,"-35 kg",IF(AND(G117&gt;35,G117&lt;=40),"-40 kg",IF(AND(G117&gt;40,G117&lt;=45),"-45 kg","+45 kg"))),IF(OR(H117=9,H117=8),IF(G117&lt;=25,"-25 kg",IF(AND(G117&gt;25,G117&lt;=30),"-30 kg",IF(AND(G117&gt;30,G117&lt;=35),"-35 kg","+35 kg"))),IF(OR(H117=6,H117=7),IF(G117&lt;=20,"-20 kg",IF(AND(G117&gt;20,G117&lt;=25),"-25 kg",IF(AND(G117&gt;25,G117&lt;=30),"-30 kg","+30 kg"))),"coś jest nie tak"))))))))," "),"OPEN")</f>
        <v> </v>
      </c>
    </row>
    <row r="118" customFormat="false" ht="12.8" hidden="false" customHeight="false" outlineLevel="0" collapsed="false">
      <c r="H118" s="0" t="n">
        <f aca="false">DATEDIF(F118,$Q$13,"y")</f>
        <v>118</v>
      </c>
      <c r="I118" s="0" t="str">
        <f aca="false">IF(C118="W",IF(H118&gt;=18,"SENIORKI",IF(OR(H118=17,H118=16),"JUNIORKI",IF(OR(H118=15,H118=14),"JUNIORKI MŁODSZE",IF(OR(H118=13,H118=12),"MŁODZICZKI",IF(OR(H118=11,H118=10),"KADETKI",IF(OR(H118=9,H118=8),"DZIEWCZYNKI 8-9 LAT",IF(OR(H118=6,H118=7),"DZIEWCZYNKI 6-7 LAT"," "))))))),IF(H118&gt;=18,"SENIOR",IF(OR(H118=17,H118=16),"JUNIOR",IF(OR(H118=15,H118=14),"JUNIOR MŁODSZY",IF(OR(H118=13,H118=12),"MŁODZIK",IF(OR(H118=11,H118=10),"KADET",IF(OR(H118=9,H118=8),"CHŁOPCY 8-9 LAT",IF(OR(H118=6,H118=7),"CHŁOPCY 6-7 LAT"," "))))))))</f>
        <v>SENIOR</v>
      </c>
      <c r="J118" s="0" t="str">
        <f aca="false">IF(M118=0,IF(K118=1,IF(C118="W",IF(H118&gt;=18,IF(G118&lt;=60,"-60 kg",IF(AND(G118&gt;60,G118&lt;=65),"-65 kg","+65 kg")),IF(OR(H118=17,H118=16),IF(G118&lt;=55,"-55 kg",IF(AND(G118&gt;55,G118&lt;=60),"-60 kg",IF(AND(G118&gt;60,G118&lt;=65),"-65 kg","+65 kg"))),IF(OR(H118=15,H118=14),IF(G118&lt;=50,"-50 kg",IF(AND(G118&gt;50,G118&lt;=55),"-55 kg",IF(AND(G118&gt;55,G118&lt;=60),"-60 kg",IF(AND(G118&gt;60,G118&lt;=65),"-65 kg","+65 kg")))),IF(OR(H118=13,H118=12),IF(G118&lt;=40,"-40 kg",IF(AND(G118&gt;40,G118&lt;=45),"-45 kg",IF(AND(G118&gt;45,G118&lt;=50),"-50 kg",IF(AND(G118&gt;50,G118&lt;=55),"-55 kg","+55 kg")))),IF(OR(H118=11,H118=10),IF(G118&lt;=35,"-35 kg",IF(AND(G118&gt;35,G118&lt;=40),"-40 kg",IF(AND(G118&gt;40,G118&lt;=45),"-45 kg",IF(AND(G118&gt;45,G118&lt;=55),"-55 kg","+55 kg")))),IF(OR(H118=9,H118=8),IF(G118&lt;=30,"-30 kg","+30 kg"),IF(OR(H118=6,H118=7),IF(G118&lt;=25,"-25 kg",IF(AND(G118&gt;25,G118&lt;=30),"-30 kg","+30 kg")),"coś jest nie tak"))))))),IF(H118&gt;=18,IF(G118&lt;=70,"-70 kg",IF(AND(G118&gt;70,G118&lt;=80),"-80 kg",IF(AND(G118&gt;80,G118&lt;=90),"-90 kg","+90 kg"))),IF(OR(H118=17,H118=16),IF(G118&lt;=55,"-55 kg",IF(AND(G118&gt;55,G118&lt;=60),"-60 kg",IF(AND(G118&gt;60,G118&lt;=65),"-65 kg",IF(AND(G118&gt;65,G118&lt;=70),"-70 kg",IF(AND(G118&gt;70,G118&lt;=75),"-75 kg","+75 kg"))))),IF(OR(H118=15,H118=14),IF(G118&lt;=50,"-50 kg",IF(AND(G118&gt;50,G118&lt;=55),"-55 kg",IF(AND(G118&gt;55,G118&lt;=60),"-60 kg",IF(AND(G118&gt;60,G118&lt;=65),"-65 kg","+65 kg")))),IF(OR(H118=13,H118=12),IF(G118&lt;=40,"-40 kg",IF(AND(G118&gt;40,G118&lt;=45),"-45 kg",IF(AND(G118&gt;45,G118&lt;=50),"-50 kg","+50 kg"))),IF(OR(H118=11,H118=10),IF(G118&lt;=35,"-35 kg",IF(AND(G118&gt;35,G118&lt;=40),"-40 kg",IF(AND(G118&gt;40,G118&lt;=45),"-45 kg","+45 kg"))),IF(OR(H118=9,H118=8),IF(G118&lt;=25,"-25 kg",IF(AND(G118&gt;25,G118&lt;=30),"-30 kg",IF(AND(G118&gt;30,G118&lt;=35),"-35 kg","+35 kg"))),IF(OR(H118=6,H118=7),IF(G118&lt;=20,"-20 kg",IF(AND(G118&gt;20,G118&lt;=25),"-25 kg",IF(AND(G118&gt;25,G118&lt;=30),"-30 kg","+30 kg"))),"coś jest nie tak"))))))))," "),"OPEN")</f>
        <v> </v>
      </c>
    </row>
    <row r="119" customFormat="false" ht="12.8" hidden="false" customHeight="false" outlineLevel="0" collapsed="false">
      <c r="H119" s="0" t="n">
        <f aca="false">DATEDIF(F119,$Q$13,"y")</f>
        <v>118</v>
      </c>
      <c r="I119" s="0" t="str">
        <f aca="false">IF(C119="W",IF(H119&gt;=18,"SENIORKI",IF(OR(H119=17,H119=16),"JUNIORKI",IF(OR(H119=15,H119=14),"JUNIORKI MŁODSZE",IF(OR(H119=13,H119=12),"MŁODZICZKI",IF(OR(H119=11,H119=10),"KADETKI",IF(OR(H119=9,H119=8),"DZIEWCZYNKI 8-9 LAT",IF(OR(H119=6,H119=7),"DZIEWCZYNKI 6-7 LAT"," "))))))),IF(H119&gt;=18,"SENIOR",IF(OR(H119=17,H119=16),"JUNIOR",IF(OR(H119=15,H119=14),"JUNIOR MŁODSZY",IF(OR(H119=13,H119=12),"MŁODZIK",IF(OR(H119=11,H119=10),"KADET",IF(OR(H119=9,H119=8),"CHŁOPCY 8-9 LAT",IF(OR(H119=6,H119=7),"CHŁOPCY 6-7 LAT"," "))))))))</f>
        <v>SENIOR</v>
      </c>
      <c r="J119" s="0" t="str">
        <f aca="false">IF(M119=0,IF(K119=1,IF(C119="W",IF(H119&gt;=18,IF(G119&lt;=60,"-60 kg",IF(AND(G119&gt;60,G119&lt;=65),"-65 kg","+65 kg")),IF(OR(H119=17,H119=16),IF(G119&lt;=55,"-55 kg",IF(AND(G119&gt;55,G119&lt;=60),"-60 kg",IF(AND(G119&gt;60,G119&lt;=65),"-65 kg","+65 kg"))),IF(OR(H119=15,H119=14),IF(G119&lt;=50,"-50 kg",IF(AND(G119&gt;50,G119&lt;=55),"-55 kg",IF(AND(G119&gt;55,G119&lt;=60),"-60 kg",IF(AND(G119&gt;60,G119&lt;=65),"-65 kg","+65 kg")))),IF(OR(H119=13,H119=12),IF(G119&lt;=40,"-40 kg",IF(AND(G119&gt;40,G119&lt;=45),"-45 kg",IF(AND(G119&gt;45,G119&lt;=50),"-50 kg",IF(AND(G119&gt;50,G119&lt;=55),"-55 kg","+55 kg")))),IF(OR(H119=11,H119=10),IF(G119&lt;=35,"-35 kg",IF(AND(G119&gt;35,G119&lt;=40),"-40 kg",IF(AND(G119&gt;40,G119&lt;=45),"-45 kg",IF(AND(G119&gt;45,G119&lt;=55),"-55 kg","+55 kg")))),IF(OR(H119=9,H119=8),IF(G119&lt;=30,"-30 kg","+30 kg"),IF(OR(H119=6,H119=7),IF(G119&lt;=25,"-25 kg",IF(AND(G119&gt;25,G119&lt;=30),"-30 kg","+30 kg")),"coś jest nie tak"))))))),IF(H119&gt;=18,IF(G119&lt;=70,"-70 kg",IF(AND(G119&gt;70,G119&lt;=80),"-80 kg",IF(AND(G119&gt;80,G119&lt;=90),"-90 kg","+90 kg"))),IF(OR(H119=17,H119=16),IF(G119&lt;=55,"-55 kg",IF(AND(G119&gt;55,G119&lt;=60),"-60 kg",IF(AND(G119&gt;60,G119&lt;=65),"-65 kg",IF(AND(G119&gt;65,G119&lt;=70),"-70 kg",IF(AND(G119&gt;70,G119&lt;=75),"-75 kg","+75 kg"))))),IF(OR(H119=15,H119=14),IF(G119&lt;=50,"-50 kg",IF(AND(G119&gt;50,G119&lt;=55),"-55 kg",IF(AND(G119&gt;55,G119&lt;=60),"-60 kg",IF(AND(G119&gt;60,G119&lt;=65),"-65 kg","+65 kg")))),IF(OR(H119=13,H119=12),IF(G119&lt;=40,"-40 kg",IF(AND(G119&gt;40,G119&lt;=45),"-45 kg",IF(AND(G119&gt;45,G119&lt;=50),"-50 kg","+50 kg"))),IF(OR(H119=11,H119=10),IF(G119&lt;=35,"-35 kg",IF(AND(G119&gt;35,G119&lt;=40),"-40 kg",IF(AND(G119&gt;40,G119&lt;=45),"-45 kg","+45 kg"))),IF(OR(H119=9,H119=8),IF(G119&lt;=25,"-25 kg",IF(AND(G119&gt;25,G119&lt;=30),"-30 kg",IF(AND(G119&gt;30,G119&lt;=35),"-35 kg","+35 kg"))),IF(OR(H119=6,H119=7),IF(G119&lt;=20,"-20 kg",IF(AND(G119&gt;20,G119&lt;=25),"-25 kg",IF(AND(G119&gt;25,G119&lt;=30),"-30 kg","+30 kg"))),"coś jest nie tak"))))))))," "),"OPEN")</f>
        <v> </v>
      </c>
    </row>
    <row r="120" customFormat="false" ht="12.8" hidden="false" customHeight="false" outlineLevel="0" collapsed="false">
      <c r="H120" s="0" t="n">
        <f aca="false">DATEDIF(F120,$Q$13,"y")</f>
        <v>118</v>
      </c>
      <c r="I120" s="0" t="str">
        <f aca="false">IF(C120="W",IF(H120&gt;=18,"SENIORKI",IF(OR(H120=17,H120=16),"JUNIORKI",IF(OR(H120=15,H120=14),"JUNIORKI MŁODSZE",IF(OR(H120=13,H120=12),"MŁODZICZKI",IF(OR(H120=11,H120=10),"KADETKI",IF(OR(H120=9,H120=8),"DZIEWCZYNKI 8-9 LAT",IF(OR(H120=6,H120=7),"DZIEWCZYNKI 6-7 LAT"," "))))))),IF(H120&gt;=18,"SENIOR",IF(OR(H120=17,H120=16),"JUNIOR",IF(OR(H120=15,H120=14),"JUNIOR MŁODSZY",IF(OR(H120=13,H120=12),"MŁODZIK",IF(OR(H120=11,H120=10),"KADET",IF(OR(H120=9,H120=8),"CHŁOPCY 8-9 LAT",IF(OR(H120=6,H120=7),"CHŁOPCY 6-7 LAT"," "))))))))</f>
        <v>SENIOR</v>
      </c>
      <c r="J120" s="0" t="str">
        <f aca="false">IF(M120=0,IF(K120=1,IF(C120="W",IF(H120&gt;=18,IF(G120&lt;=60,"-60 kg",IF(AND(G120&gt;60,G120&lt;=65),"-65 kg","+65 kg")),IF(OR(H120=17,H120=16),IF(G120&lt;=55,"-55 kg",IF(AND(G120&gt;55,G120&lt;=60),"-60 kg",IF(AND(G120&gt;60,G120&lt;=65),"-65 kg","+65 kg"))),IF(OR(H120=15,H120=14),IF(G120&lt;=50,"-50 kg",IF(AND(G120&gt;50,G120&lt;=55),"-55 kg",IF(AND(G120&gt;55,G120&lt;=60),"-60 kg",IF(AND(G120&gt;60,G120&lt;=65),"-65 kg","+65 kg")))),IF(OR(H120=13,H120=12),IF(G120&lt;=40,"-40 kg",IF(AND(G120&gt;40,G120&lt;=45),"-45 kg",IF(AND(G120&gt;45,G120&lt;=50),"-50 kg",IF(AND(G120&gt;50,G120&lt;=55),"-55 kg","+55 kg")))),IF(OR(H120=11,H120=10),IF(G120&lt;=35,"-35 kg",IF(AND(G120&gt;35,G120&lt;=40),"-40 kg",IF(AND(G120&gt;40,G120&lt;=45),"-45 kg",IF(AND(G120&gt;45,G120&lt;=55),"-55 kg","+55 kg")))),IF(OR(H120=9,H120=8),IF(G120&lt;=30,"-30 kg","+30 kg"),IF(OR(H120=6,H120=7),IF(G120&lt;=25,"-25 kg",IF(AND(G120&gt;25,G120&lt;=30),"-30 kg","+30 kg")),"coś jest nie tak"))))))),IF(H120&gt;=18,IF(G120&lt;=70,"-70 kg",IF(AND(G120&gt;70,G120&lt;=80),"-80 kg",IF(AND(G120&gt;80,G120&lt;=90),"-90 kg","+90 kg"))),IF(OR(H120=17,H120=16),IF(G120&lt;=55,"-55 kg",IF(AND(G120&gt;55,G120&lt;=60),"-60 kg",IF(AND(G120&gt;60,G120&lt;=65),"-65 kg",IF(AND(G120&gt;65,G120&lt;=70),"-70 kg",IF(AND(G120&gt;70,G120&lt;=75),"-75 kg","+75 kg"))))),IF(OR(H120=15,H120=14),IF(G120&lt;=50,"-50 kg",IF(AND(G120&gt;50,G120&lt;=55),"-55 kg",IF(AND(G120&gt;55,G120&lt;=60),"-60 kg",IF(AND(G120&gt;60,G120&lt;=65),"-65 kg","+65 kg")))),IF(OR(H120=13,H120=12),IF(G120&lt;=40,"-40 kg",IF(AND(G120&gt;40,G120&lt;=45),"-45 kg",IF(AND(G120&gt;45,G120&lt;=50),"-50 kg","+50 kg"))),IF(OR(H120=11,H120=10),IF(G120&lt;=35,"-35 kg",IF(AND(G120&gt;35,G120&lt;=40),"-40 kg",IF(AND(G120&gt;40,G120&lt;=45),"-45 kg","+45 kg"))),IF(OR(H120=9,H120=8),IF(G120&lt;=25,"-25 kg",IF(AND(G120&gt;25,G120&lt;=30),"-30 kg",IF(AND(G120&gt;30,G120&lt;=35),"-35 kg","+35 kg"))),IF(OR(H120=6,H120=7),IF(G120&lt;=20,"-20 kg",IF(AND(G120&gt;20,G120&lt;=25),"-25 kg",IF(AND(G120&gt;25,G120&lt;=30),"-30 kg","+30 kg"))),"coś jest nie tak"))))))))," "),"OPEN")</f>
        <v> </v>
      </c>
    </row>
    <row r="121" customFormat="false" ht="12.8" hidden="false" customHeight="false" outlineLevel="0" collapsed="false">
      <c r="H121" s="0" t="n">
        <f aca="false">DATEDIF(F121,$Q$13,"y")</f>
        <v>118</v>
      </c>
      <c r="I121" s="0" t="str">
        <f aca="false">IF(C121="W",IF(H121&gt;=18,"SENIORKI",IF(OR(H121=17,H121=16),"JUNIORKI",IF(OR(H121=15,H121=14),"JUNIORKI MŁODSZE",IF(OR(H121=13,H121=12),"MŁODZICZKI",IF(OR(H121=11,H121=10),"KADETKI",IF(OR(H121=9,H121=8),"DZIEWCZYNKI 8-9 LAT",IF(OR(H121=6,H121=7),"DZIEWCZYNKI 6-7 LAT"," "))))))),IF(H121&gt;=18,"SENIOR",IF(OR(H121=17,H121=16),"JUNIOR",IF(OR(H121=15,H121=14),"JUNIOR MŁODSZY",IF(OR(H121=13,H121=12),"MŁODZIK",IF(OR(H121=11,H121=10),"KADET",IF(OR(H121=9,H121=8),"CHŁOPCY 8-9 LAT",IF(OR(H121=6,H121=7),"CHŁOPCY 6-7 LAT"," "))))))))</f>
        <v>SENIOR</v>
      </c>
      <c r="J121" s="0" t="str">
        <f aca="false">IF(M121=0,IF(K121=1,IF(C121="W",IF(H121&gt;=18,IF(G121&lt;=60,"-60 kg",IF(AND(G121&gt;60,G121&lt;=65),"-65 kg","+65 kg")),IF(OR(H121=17,H121=16),IF(G121&lt;=55,"-55 kg",IF(AND(G121&gt;55,G121&lt;=60),"-60 kg",IF(AND(G121&gt;60,G121&lt;=65),"-65 kg","+65 kg"))),IF(OR(H121=15,H121=14),IF(G121&lt;=50,"-50 kg",IF(AND(G121&gt;50,G121&lt;=55),"-55 kg",IF(AND(G121&gt;55,G121&lt;=60),"-60 kg",IF(AND(G121&gt;60,G121&lt;=65),"-65 kg","+65 kg")))),IF(OR(H121=13,H121=12),IF(G121&lt;=40,"-40 kg",IF(AND(G121&gt;40,G121&lt;=45),"-45 kg",IF(AND(G121&gt;45,G121&lt;=50),"-50 kg",IF(AND(G121&gt;50,G121&lt;=55),"-55 kg","+55 kg")))),IF(OR(H121=11,H121=10),IF(G121&lt;=35,"-35 kg",IF(AND(G121&gt;35,G121&lt;=40),"-40 kg",IF(AND(G121&gt;40,G121&lt;=45),"-45 kg",IF(AND(G121&gt;45,G121&lt;=55),"-55 kg","+55 kg")))),IF(OR(H121=9,H121=8),IF(G121&lt;=30,"-30 kg","+30 kg"),IF(OR(H121=6,H121=7),IF(G121&lt;=25,"-25 kg",IF(AND(G121&gt;25,G121&lt;=30),"-30 kg","+30 kg")),"coś jest nie tak"))))))),IF(H121&gt;=18,IF(G121&lt;=70,"-70 kg",IF(AND(G121&gt;70,G121&lt;=80),"-80 kg",IF(AND(G121&gt;80,G121&lt;=90),"-90 kg","+90 kg"))),IF(OR(H121=17,H121=16),IF(G121&lt;=55,"-55 kg",IF(AND(G121&gt;55,G121&lt;=60),"-60 kg",IF(AND(G121&gt;60,G121&lt;=65),"-65 kg",IF(AND(G121&gt;65,G121&lt;=70),"-70 kg",IF(AND(G121&gt;70,G121&lt;=75),"-75 kg","+75 kg"))))),IF(OR(H121=15,H121=14),IF(G121&lt;=50,"-50 kg",IF(AND(G121&gt;50,G121&lt;=55),"-55 kg",IF(AND(G121&gt;55,G121&lt;=60),"-60 kg",IF(AND(G121&gt;60,G121&lt;=65),"-65 kg","+65 kg")))),IF(OR(H121=13,H121=12),IF(G121&lt;=40,"-40 kg",IF(AND(G121&gt;40,G121&lt;=45),"-45 kg",IF(AND(G121&gt;45,G121&lt;=50),"-50 kg","+50 kg"))),IF(OR(H121=11,H121=10),IF(G121&lt;=35,"-35 kg",IF(AND(G121&gt;35,G121&lt;=40),"-40 kg",IF(AND(G121&gt;40,G121&lt;=45),"-45 kg","+45 kg"))),IF(OR(H121=9,H121=8),IF(G121&lt;=25,"-25 kg",IF(AND(G121&gt;25,G121&lt;=30),"-30 kg",IF(AND(G121&gt;30,G121&lt;=35),"-35 kg","+35 kg"))),IF(OR(H121=6,H121=7),IF(G121&lt;=20,"-20 kg",IF(AND(G121&gt;20,G121&lt;=25),"-25 kg",IF(AND(G121&gt;25,G121&lt;=30),"-30 kg","+30 kg"))),"coś jest nie tak"))))))))," "),"OPEN")</f>
        <v> </v>
      </c>
    </row>
    <row r="122" customFormat="false" ht="12.8" hidden="false" customHeight="false" outlineLevel="0" collapsed="false">
      <c r="H122" s="0" t="n">
        <f aca="false">DATEDIF(F122,$Q$13,"y")</f>
        <v>118</v>
      </c>
      <c r="I122" s="0" t="str">
        <f aca="false">IF(C122="W",IF(H122&gt;=18,"SENIORKI",IF(OR(H122=17,H122=16),"JUNIORKI",IF(OR(H122=15,H122=14),"JUNIORKI MŁODSZE",IF(OR(H122=13,H122=12),"MŁODZICZKI",IF(OR(H122=11,H122=10),"KADETKI",IF(OR(H122=9,H122=8),"DZIEWCZYNKI 8-9 LAT",IF(OR(H122=6,H122=7),"DZIEWCZYNKI 6-7 LAT"," "))))))),IF(H122&gt;=18,"SENIOR",IF(OR(H122=17,H122=16),"JUNIOR",IF(OR(H122=15,H122=14),"JUNIOR MŁODSZY",IF(OR(H122=13,H122=12),"MŁODZIK",IF(OR(H122=11,H122=10),"KADET",IF(OR(H122=9,H122=8),"CHŁOPCY 8-9 LAT",IF(OR(H122=6,H122=7),"CHŁOPCY 6-7 LAT"," "))))))))</f>
        <v>SENIOR</v>
      </c>
      <c r="J122" s="0" t="str">
        <f aca="false">IF(M122=0,IF(K122=1,IF(C122="W",IF(H122&gt;=18,IF(G122&lt;=60,"-60 kg",IF(AND(G122&gt;60,G122&lt;=65),"-65 kg","+65 kg")),IF(OR(H122=17,H122=16),IF(G122&lt;=55,"-55 kg",IF(AND(G122&gt;55,G122&lt;=60),"-60 kg",IF(AND(G122&gt;60,G122&lt;=65),"-65 kg","+65 kg"))),IF(OR(H122=15,H122=14),IF(G122&lt;=50,"-50 kg",IF(AND(G122&gt;50,G122&lt;=55),"-55 kg",IF(AND(G122&gt;55,G122&lt;=60),"-60 kg",IF(AND(G122&gt;60,G122&lt;=65),"-65 kg","+65 kg")))),IF(OR(H122=13,H122=12),IF(G122&lt;=40,"-40 kg",IF(AND(G122&gt;40,G122&lt;=45),"-45 kg",IF(AND(G122&gt;45,G122&lt;=50),"-50 kg",IF(AND(G122&gt;50,G122&lt;=55),"-55 kg","+55 kg")))),IF(OR(H122=11,H122=10),IF(G122&lt;=35,"-35 kg",IF(AND(G122&gt;35,G122&lt;=40),"-40 kg",IF(AND(G122&gt;40,G122&lt;=45),"-45 kg",IF(AND(G122&gt;45,G122&lt;=55),"-55 kg","+55 kg")))),IF(OR(H122=9,H122=8),IF(G122&lt;=30,"-30 kg","+30 kg"),IF(OR(H122=6,H122=7),IF(G122&lt;=25,"-25 kg",IF(AND(G122&gt;25,G122&lt;=30),"-30 kg","+30 kg")),"coś jest nie tak"))))))),IF(H122&gt;=18,IF(G122&lt;=70,"-70 kg",IF(AND(G122&gt;70,G122&lt;=80),"-80 kg",IF(AND(G122&gt;80,G122&lt;=90),"-90 kg","+90 kg"))),IF(OR(H122=17,H122=16),IF(G122&lt;=55,"-55 kg",IF(AND(G122&gt;55,G122&lt;=60),"-60 kg",IF(AND(G122&gt;60,G122&lt;=65),"-65 kg",IF(AND(G122&gt;65,G122&lt;=70),"-70 kg",IF(AND(G122&gt;70,G122&lt;=75),"-75 kg","+75 kg"))))),IF(OR(H122=15,H122=14),IF(G122&lt;=50,"-50 kg",IF(AND(G122&gt;50,G122&lt;=55),"-55 kg",IF(AND(G122&gt;55,G122&lt;=60),"-60 kg",IF(AND(G122&gt;60,G122&lt;=65),"-65 kg","+65 kg")))),IF(OR(H122=13,H122=12),IF(G122&lt;=40,"-40 kg",IF(AND(G122&gt;40,G122&lt;=45),"-45 kg",IF(AND(G122&gt;45,G122&lt;=50),"-50 kg","+50 kg"))),IF(OR(H122=11,H122=10),IF(G122&lt;=35,"-35 kg",IF(AND(G122&gt;35,G122&lt;=40),"-40 kg",IF(AND(G122&gt;40,G122&lt;=45),"-45 kg","+45 kg"))),IF(OR(H122=9,H122=8),IF(G122&lt;=25,"-25 kg",IF(AND(G122&gt;25,G122&lt;=30),"-30 kg",IF(AND(G122&gt;30,G122&lt;=35),"-35 kg","+35 kg"))),IF(OR(H122=6,H122=7),IF(G122&lt;=20,"-20 kg",IF(AND(G122&gt;20,G122&lt;=25),"-25 kg",IF(AND(G122&gt;25,G122&lt;=30),"-30 kg","+30 kg"))),"coś jest nie tak"))))))))," "),"OPEN")</f>
        <v> </v>
      </c>
    </row>
    <row r="123" customFormat="false" ht="12.8" hidden="false" customHeight="false" outlineLevel="0" collapsed="false">
      <c r="H123" s="0" t="n">
        <f aca="false">DATEDIF(F123,$Q$13,"y")</f>
        <v>118</v>
      </c>
      <c r="I123" s="0" t="str">
        <f aca="false">IF(C123="W",IF(H123&gt;=18,"SENIORKI",IF(OR(H123=17,H123=16),"JUNIORKI",IF(OR(H123=15,H123=14),"JUNIORKI MŁODSZE",IF(OR(H123=13,H123=12),"MŁODZICZKI",IF(OR(H123=11,H123=10),"KADETKI",IF(OR(H123=9,H123=8),"DZIEWCZYNKI 8-9 LAT",IF(OR(H123=6,H123=7),"DZIEWCZYNKI 6-7 LAT"," "))))))),IF(H123&gt;=18,"SENIOR",IF(OR(H123=17,H123=16),"JUNIOR",IF(OR(H123=15,H123=14),"JUNIOR MŁODSZY",IF(OR(H123=13,H123=12),"MŁODZIK",IF(OR(H123=11,H123=10),"KADET",IF(OR(H123=9,H123=8),"CHŁOPCY 8-9 LAT",IF(OR(H123=6,H123=7),"CHŁOPCY 6-7 LAT"," "))))))))</f>
        <v>SENIOR</v>
      </c>
      <c r="J123" s="0" t="str">
        <f aca="false">IF(M123=0,IF(K123=1,IF(C123="W",IF(H123&gt;=18,IF(G123&lt;=60,"-60 kg",IF(AND(G123&gt;60,G123&lt;=65),"-65 kg","+65 kg")),IF(OR(H123=17,H123=16),IF(G123&lt;=55,"-55 kg",IF(AND(G123&gt;55,G123&lt;=60),"-60 kg",IF(AND(G123&gt;60,G123&lt;=65),"-65 kg","+65 kg"))),IF(OR(H123=15,H123=14),IF(G123&lt;=50,"-50 kg",IF(AND(G123&gt;50,G123&lt;=55),"-55 kg",IF(AND(G123&gt;55,G123&lt;=60),"-60 kg",IF(AND(G123&gt;60,G123&lt;=65),"-65 kg","+65 kg")))),IF(OR(H123=13,H123=12),IF(G123&lt;=40,"-40 kg",IF(AND(G123&gt;40,G123&lt;=45),"-45 kg",IF(AND(G123&gt;45,G123&lt;=50),"-50 kg",IF(AND(G123&gt;50,G123&lt;=55),"-55 kg","+55 kg")))),IF(OR(H123=11,H123=10),IF(G123&lt;=35,"-35 kg",IF(AND(G123&gt;35,G123&lt;=40),"-40 kg",IF(AND(G123&gt;40,G123&lt;=45),"-45 kg",IF(AND(G123&gt;45,G123&lt;=55),"-55 kg","+55 kg")))),IF(OR(H123=9,H123=8),IF(G123&lt;=30,"-30 kg","+30 kg"),IF(OR(H123=6,H123=7),IF(G123&lt;=25,"-25 kg",IF(AND(G123&gt;25,G123&lt;=30),"-30 kg","+30 kg")),"coś jest nie tak"))))))),IF(H123&gt;=18,IF(G123&lt;=70,"-70 kg",IF(AND(G123&gt;70,G123&lt;=80),"-80 kg",IF(AND(G123&gt;80,G123&lt;=90),"-90 kg","+90 kg"))),IF(OR(H123=17,H123=16),IF(G123&lt;=55,"-55 kg",IF(AND(G123&gt;55,G123&lt;=60),"-60 kg",IF(AND(G123&gt;60,G123&lt;=65),"-65 kg",IF(AND(G123&gt;65,G123&lt;=70),"-70 kg",IF(AND(G123&gt;70,G123&lt;=75),"-75 kg","+75 kg"))))),IF(OR(H123=15,H123=14),IF(G123&lt;=50,"-50 kg",IF(AND(G123&gt;50,G123&lt;=55),"-55 kg",IF(AND(G123&gt;55,G123&lt;=60),"-60 kg",IF(AND(G123&gt;60,G123&lt;=65),"-65 kg","+65 kg")))),IF(OR(H123=13,H123=12),IF(G123&lt;=40,"-40 kg",IF(AND(G123&gt;40,G123&lt;=45),"-45 kg",IF(AND(G123&gt;45,G123&lt;=50),"-50 kg","+50 kg"))),IF(OR(H123=11,H123=10),IF(G123&lt;=35,"-35 kg",IF(AND(G123&gt;35,G123&lt;=40),"-40 kg",IF(AND(G123&gt;40,G123&lt;=45),"-45 kg","+45 kg"))),IF(OR(H123=9,H123=8),IF(G123&lt;=25,"-25 kg",IF(AND(G123&gt;25,G123&lt;=30),"-30 kg",IF(AND(G123&gt;30,G123&lt;=35),"-35 kg","+35 kg"))),IF(OR(H123=6,H123=7),IF(G123&lt;=20,"-20 kg",IF(AND(G123&gt;20,G123&lt;=25),"-25 kg",IF(AND(G123&gt;25,G123&lt;=30),"-30 kg","+30 kg"))),"coś jest nie tak"))))))))," "),"OPEN")</f>
        <v> </v>
      </c>
    </row>
    <row r="124" customFormat="false" ht="12.8" hidden="false" customHeight="false" outlineLevel="0" collapsed="false">
      <c r="H124" s="0" t="n">
        <f aca="false">DATEDIF(F124,$Q$13,"y")</f>
        <v>118</v>
      </c>
      <c r="I124" s="0" t="str">
        <f aca="false">IF(C124="W",IF(H124&gt;=18,"SENIORKI",IF(OR(H124=17,H124=16),"JUNIORKI",IF(OR(H124=15,H124=14),"JUNIORKI MŁODSZE",IF(OR(H124=13,H124=12),"MŁODZICZKI",IF(OR(H124=11,H124=10),"KADETKI",IF(OR(H124=9,H124=8),"DZIEWCZYNKI 8-9 LAT",IF(OR(H124=6,H124=7),"DZIEWCZYNKI 6-7 LAT"," "))))))),IF(H124&gt;=18,"SENIOR",IF(OR(H124=17,H124=16),"JUNIOR",IF(OR(H124=15,H124=14),"JUNIOR MŁODSZY",IF(OR(H124=13,H124=12),"MŁODZIK",IF(OR(H124=11,H124=10),"KADET",IF(OR(H124=9,H124=8),"CHŁOPCY 8-9 LAT",IF(OR(H124=6,H124=7),"CHŁOPCY 6-7 LAT"," "))))))))</f>
        <v>SENIOR</v>
      </c>
      <c r="J124" s="0" t="str">
        <f aca="false">IF(M124=0,IF(K124=1,IF(C124="W",IF(H124&gt;=18,IF(G124&lt;=60,"-60 kg",IF(AND(G124&gt;60,G124&lt;=65),"-65 kg","+65 kg")),IF(OR(H124=17,H124=16),IF(G124&lt;=55,"-55 kg",IF(AND(G124&gt;55,G124&lt;=60),"-60 kg",IF(AND(G124&gt;60,G124&lt;=65),"-65 kg","+65 kg"))),IF(OR(H124=15,H124=14),IF(G124&lt;=50,"-50 kg",IF(AND(G124&gt;50,G124&lt;=55),"-55 kg",IF(AND(G124&gt;55,G124&lt;=60),"-60 kg",IF(AND(G124&gt;60,G124&lt;=65),"-65 kg","+65 kg")))),IF(OR(H124=13,H124=12),IF(G124&lt;=40,"-40 kg",IF(AND(G124&gt;40,G124&lt;=45),"-45 kg",IF(AND(G124&gt;45,G124&lt;=50),"-50 kg",IF(AND(G124&gt;50,G124&lt;=55),"-55 kg","+55 kg")))),IF(OR(H124=11,H124=10),IF(G124&lt;=35,"-35 kg",IF(AND(G124&gt;35,G124&lt;=40),"-40 kg",IF(AND(G124&gt;40,G124&lt;=45),"-45 kg",IF(AND(G124&gt;45,G124&lt;=55),"-55 kg","+55 kg")))),IF(OR(H124=9,H124=8),IF(G124&lt;=30,"-30 kg","+30 kg"),IF(OR(H124=6,H124=7),IF(G124&lt;=25,"-25 kg",IF(AND(G124&gt;25,G124&lt;=30),"-30 kg","+30 kg")),"coś jest nie tak"))))))),IF(H124&gt;=18,IF(G124&lt;=70,"-70 kg",IF(AND(G124&gt;70,G124&lt;=80),"-80 kg",IF(AND(G124&gt;80,G124&lt;=90),"-90 kg","+90 kg"))),IF(OR(H124=17,H124=16),IF(G124&lt;=55,"-55 kg",IF(AND(G124&gt;55,G124&lt;=60),"-60 kg",IF(AND(G124&gt;60,G124&lt;=65),"-65 kg",IF(AND(G124&gt;65,G124&lt;=70),"-70 kg",IF(AND(G124&gt;70,G124&lt;=75),"-75 kg","+75 kg"))))),IF(OR(H124=15,H124=14),IF(G124&lt;=50,"-50 kg",IF(AND(G124&gt;50,G124&lt;=55),"-55 kg",IF(AND(G124&gt;55,G124&lt;=60),"-60 kg",IF(AND(G124&gt;60,G124&lt;=65),"-65 kg","+65 kg")))),IF(OR(H124=13,H124=12),IF(G124&lt;=40,"-40 kg",IF(AND(G124&gt;40,G124&lt;=45),"-45 kg",IF(AND(G124&gt;45,G124&lt;=50),"-50 kg","+50 kg"))),IF(OR(H124=11,H124=10),IF(G124&lt;=35,"-35 kg",IF(AND(G124&gt;35,G124&lt;=40),"-40 kg",IF(AND(G124&gt;40,G124&lt;=45),"-45 kg","+45 kg"))),IF(OR(H124=9,H124=8),IF(G124&lt;=25,"-25 kg",IF(AND(G124&gt;25,G124&lt;=30),"-30 kg",IF(AND(G124&gt;30,G124&lt;=35),"-35 kg","+35 kg"))),IF(OR(H124=6,H124=7),IF(G124&lt;=20,"-20 kg",IF(AND(G124&gt;20,G124&lt;=25),"-25 kg",IF(AND(G124&gt;25,G124&lt;=30),"-30 kg","+30 kg"))),"coś jest nie tak"))))))))," "),"OPEN")</f>
        <v> </v>
      </c>
    </row>
    <row r="125" customFormat="false" ht="12.8" hidden="false" customHeight="false" outlineLevel="0" collapsed="false">
      <c r="H125" s="0" t="n">
        <f aca="false">DATEDIF(F125,$Q$13,"y")</f>
        <v>118</v>
      </c>
      <c r="I125" s="0" t="str">
        <f aca="false">IF(C125="W",IF(H125&gt;=18,"SENIORKI",IF(OR(H125=17,H125=16),"JUNIORKI",IF(OR(H125=15,H125=14),"JUNIORKI MŁODSZE",IF(OR(H125=13,H125=12),"MŁODZICZKI",IF(OR(H125=11,H125=10),"KADETKI",IF(OR(H125=9,H125=8),"DZIEWCZYNKI 8-9 LAT",IF(OR(H125=6,H125=7),"DZIEWCZYNKI 6-7 LAT"," "))))))),IF(H125&gt;=18,"SENIOR",IF(OR(H125=17,H125=16),"JUNIOR",IF(OR(H125=15,H125=14),"JUNIOR MŁODSZY",IF(OR(H125=13,H125=12),"MŁODZIK",IF(OR(H125=11,H125=10),"KADET",IF(OR(H125=9,H125=8),"CHŁOPCY 8-9 LAT",IF(OR(H125=6,H125=7),"CHŁOPCY 6-7 LAT"," "))))))))</f>
        <v>SENIOR</v>
      </c>
      <c r="J125" s="0" t="str">
        <f aca="false">IF(M125=0,IF(K125=1,IF(C125="W",IF(H125&gt;=18,IF(G125&lt;=60,"-60 kg",IF(AND(G125&gt;60,G125&lt;=65),"-65 kg","+65 kg")),IF(OR(H125=17,H125=16),IF(G125&lt;=55,"-55 kg",IF(AND(G125&gt;55,G125&lt;=60),"-60 kg",IF(AND(G125&gt;60,G125&lt;=65),"-65 kg","+65 kg"))),IF(OR(H125=15,H125=14),IF(G125&lt;=50,"-50 kg",IF(AND(G125&gt;50,G125&lt;=55),"-55 kg",IF(AND(G125&gt;55,G125&lt;=60),"-60 kg",IF(AND(G125&gt;60,G125&lt;=65),"-65 kg","+65 kg")))),IF(OR(H125=13,H125=12),IF(G125&lt;=40,"-40 kg",IF(AND(G125&gt;40,G125&lt;=45),"-45 kg",IF(AND(G125&gt;45,G125&lt;=50),"-50 kg",IF(AND(G125&gt;50,G125&lt;=55),"-55 kg","+55 kg")))),IF(OR(H125=11,H125=10),IF(G125&lt;=35,"-35 kg",IF(AND(G125&gt;35,G125&lt;=40),"-40 kg",IF(AND(G125&gt;40,G125&lt;=45),"-45 kg",IF(AND(G125&gt;45,G125&lt;=55),"-55 kg","+55 kg")))),IF(OR(H125=9,H125=8),IF(G125&lt;=30,"-30 kg","+30 kg"),IF(OR(H125=6,H125=7),IF(G125&lt;=25,"-25 kg",IF(AND(G125&gt;25,G125&lt;=30),"-30 kg","+30 kg")),"coś jest nie tak"))))))),IF(H125&gt;=18,IF(G125&lt;=70,"-70 kg",IF(AND(G125&gt;70,G125&lt;=80),"-80 kg",IF(AND(G125&gt;80,G125&lt;=90),"-90 kg","+90 kg"))),IF(OR(H125=17,H125=16),IF(G125&lt;=55,"-55 kg",IF(AND(G125&gt;55,G125&lt;=60),"-60 kg",IF(AND(G125&gt;60,G125&lt;=65),"-65 kg",IF(AND(G125&gt;65,G125&lt;=70),"-70 kg",IF(AND(G125&gt;70,G125&lt;=75),"-75 kg","+75 kg"))))),IF(OR(H125=15,H125=14),IF(G125&lt;=50,"-50 kg",IF(AND(G125&gt;50,G125&lt;=55),"-55 kg",IF(AND(G125&gt;55,G125&lt;=60),"-60 kg",IF(AND(G125&gt;60,G125&lt;=65),"-65 kg","+65 kg")))),IF(OR(H125=13,H125=12),IF(G125&lt;=40,"-40 kg",IF(AND(G125&gt;40,G125&lt;=45),"-45 kg",IF(AND(G125&gt;45,G125&lt;=50),"-50 kg","+50 kg"))),IF(OR(H125=11,H125=10),IF(G125&lt;=35,"-35 kg",IF(AND(G125&gt;35,G125&lt;=40),"-40 kg",IF(AND(G125&gt;40,G125&lt;=45),"-45 kg","+45 kg"))),IF(OR(H125=9,H125=8),IF(G125&lt;=25,"-25 kg",IF(AND(G125&gt;25,G125&lt;=30),"-30 kg",IF(AND(G125&gt;30,G125&lt;=35),"-35 kg","+35 kg"))),IF(OR(H125=6,H125=7),IF(G125&lt;=20,"-20 kg",IF(AND(G125&gt;20,G125&lt;=25),"-25 kg",IF(AND(G125&gt;25,G125&lt;=30),"-30 kg","+30 kg"))),"coś jest nie tak"))))))))," "),"OPEN")</f>
        <v> </v>
      </c>
    </row>
    <row r="126" customFormat="false" ht="12.8" hidden="false" customHeight="false" outlineLevel="0" collapsed="false">
      <c r="H126" s="0" t="n">
        <f aca="false">DATEDIF(F126,$Q$13,"y")</f>
        <v>118</v>
      </c>
      <c r="I126" s="0" t="str">
        <f aca="false">IF(C126="W",IF(H126&gt;=18,"SENIORKI",IF(OR(H126=17,H126=16),"JUNIORKI",IF(OR(H126=15,H126=14),"JUNIORKI MŁODSZE",IF(OR(H126=13,H126=12),"MŁODZICZKI",IF(OR(H126=11,H126=10),"KADETKI",IF(OR(H126=9,H126=8),"DZIEWCZYNKI 8-9 LAT",IF(OR(H126=6,H126=7),"DZIEWCZYNKI 6-7 LAT"," "))))))),IF(H126&gt;=18,"SENIOR",IF(OR(H126=17,H126=16),"JUNIOR",IF(OR(H126=15,H126=14),"JUNIOR MŁODSZY",IF(OR(H126=13,H126=12),"MŁODZIK",IF(OR(H126=11,H126=10),"KADET",IF(OR(H126=9,H126=8),"CHŁOPCY 8-9 LAT",IF(OR(H126=6,H126=7),"CHŁOPCY 6-7 LAT"," "))))))))</f>
        <v>SENIOR</v>
      </c>
      <c r="J126" s="0" t="str">
        <f aca="false">IF(M126=0,IF(K126=1,IF(C126="W",IF(H126&gt;=18,IF(G126&lt;=60,"-60 kg",IF(AND(G126&gt;60,G126&lt;=65),"-65 kg","+65 kg")),IF(OR(H126=17,H126=16),IF(G126&lt;=55,"-55 kg",IF(AND(G126&gt;55,G126&lt;=60),"-60 kg",IF(AND(G126&gt;60,G126&lt;=65),"-65 kg","+65 kg"))),IF(OR(H126=15,H126=14),IF(G126&lt;=50,"-50 kg",IF(AND(G126&gt;50,G126&lt;=55),"-55 kg",IF(AND(G126&gt;55,G126&lt;=60),"-60 kg",IF(AND(G126&gt;60,G126&lt;=65),"-65 kg","+65 kg")))),IF(OR(H126=13,H126=12),IF(G126&lt;=40,"-40 kg",IF(AND(G126&gt;40,G126&lt;=45),"-45 kg",IF(AND(G126&gt;45,G126&lt;=50),"-50 kg",IF(AND(G126&gt;50,G126&lt;=55),"-55 kg","+55 kg")))),IF(OR(H126=11,H126=10),IF(G126&lt;=35,"-35 kg",IF(AND(G126&gt;35,G126&lt;=40),"-40 kg",IF(AND(G126&gt;40,G126&lt;=45),"-45 kg",IF(AND(G126&gt;45,G126&lt;=55),"-55 kg","+55 kg")))),IF(OR(H126=9,H126=8),IF(G126&lt;=30,"-30 kg","+30 kg"),IF(OR(H126=6,H126=7),IF(G126&lt;=25,"-25 kg",IF(AND(G126&gt;25,G126&lt;=30),"-30 kg","+30 kg")),"coś jest nie tak"))))))),IF(H126&gt;=18,IF(G126&lt;=70,"-70 kg",IF(AND(G126&gt;70,G126&lt;=80),"-80 kg",IF(AND(G126&gt;80,G126&lt;=90),"-90 kg","+90 kg"))),IF(OR(H126=17,H126=16),IF(G126&lt;=55,"-55 kg",IF(AND(G126&gt;55,G126&lt;=60),"-60 kg",IF(AND(G126&gt;60,G126&lt;=65),"-65 kg",IF(AND(G126&gt;65,G126&lt;=70),"-70 kg",IF(AND(G126&gt;70,G126&lt;=75),"-75 kg","+75 kg"))))),IF(OR(H126=15,H126=14),IF(G126&lt;=50,"-50 kg",IF(AND(G126&gt;50,G126&lt;=55),"-55 kg",IF(AND(G126&gt;55,G126&lt;=60),"-60 kg",IF(AND(G126&gt;60,G126&lt;=65),"-65 kg","+65 kg")))),IF(OR(H126=13,H126=12),IF(G126&lt;=40,"-40 kg",IF(AND(G126&gt;40,G126&lt;=45),"-45 kg",IF(AND(G126&gt;45,G126&lt;=50),"-50 kg","+50 kg"))),IF(OR(H126=11,H126=10),IF(G126&lt;=35,"-35 kg",IF(AND(G126&gt;35,G126&lt;=40),"-40 kg",IF(AND(G126&gt;40,G126&lt;=45),"-45 kg","+45 kg"))),IF(OR(H126=9,H126=8),IF(G126&lt;=25,"-25 kg",IF(AND(G126&gt;25,G126&lt;=30),"-30 kg",IF(AND(G126&gt;30,G126&lt;=35),"-35 kg","+35 kg"))),IF(OR(H126=6,H126=7),IF(G126&lt;=20,"-20 kg",IF(AND(G126&gt;20,G126&lt;=25),"-25 kg",IF(AND(G126&gt;25,G126&lt;=30),"-30 kg","+30 kg"))),"coś jest nie tak"))))))))," "),"OPEN")</f>
        <v> </v>
      </c>
    </row>
    <row r="127" customFormat="false" ht="12.8" hidden="false" customHeight="false" outlineLevel="0" collapsed="false">
      <c r="H127" s="0" t="n">
        <f aca="false">DATEDIF(F127,$Q$13,"y")</f>
        <v>118</v>
      </c>
      <c r="I127" s="0" t="str">
        <f aca="false">IF(C127="W",IF(H127&gt;=18,"SENIORKI",IF(OR(H127=17,H127=16),"JUNIORKI",IF(OR(H127=15,H127=14),"JUNIORKI MŁODSZE",IF(OR(H127=13,H127=12),"MŁODZICZKI",IF(OR(H127=11,H127=10),"KADETKI",IF(OR(H127=9,H127=8),"DZIEWCZYNKI 8-9 LAT",IF(OR(H127=6,H127=7),"DZIEWCZYNKI 6-7 LAT"," "))))))),IF(H127&gt;=18,"SENIOR",IF(OR(H127=17,H127=16),"JUNIOR",IF(OR(H127=15,H127=14),"JUNIOR MŁODSZY",IF(OR(H127=13,H127=12),"MŁODZIK",IF(OR(H127=11,H127=10),"KADET",IF(OR(H127=9,H127=8),"CHŁOPCY 8-9 LAT",IF(OR(H127=6,H127=7),"CHŁOPCY 6-7 LAT"," "))))))))</f>
        <v>SENIOR</v>
      </c>
      <c r="J127" s="0" t="str">
        <f aca="false">IF(M127=0,IF(K127=1,IF(C127="W",IF(H127&gt;=18,IF(G127&lt;=60,"-60 kg",IF(AND(G127&gt;60,G127&lt;=65),"-65 kg","+65 kg")),IF(OR(H127=17,H127=16),IF(G127&lt;=55,"-55 kg",IF(AND(G127&gt;55,G127&lt;=60),"-60 kg",IF(AND(G127&gt;60,G127&lt;=65),"-65 kg","+65 kg"))),IF(OR(H127=15,H127=14),IF(G127&lt;=50,"-50 kg",IF(AND(G127&gt;50,G127&lt;=55),"-55 kg",IF(AND(G127&gt;55,G127&lt;=60),"-60 kg",IF(AND(G127&gt;60,G127&lt;=65),"-65 kg","+65 kg")))),IF(OR(H127=13,H127=12),IF(G127&lt;=40,"-40 kg",IF(AND(G127&gt;40,G127&lt;=45),"-45 kg",IF(AND(G127&gt;45,G127&lt;=50),"-50 kg",IF(AND(G127&gt;50,G127&lt;=55),"-55 kg","+55 kg")))),IF(OR(H127=11,H127=10),IF(G127&lt;=35,"-35 kg",IF(AND(G127&gt;35,G127&lt;=40),"-40 kg",IF(AND(G127&gt;40,G127&lt;=45),"-45 kg",IF(AND(G127&gt;45,G127&lt;=55),"-55 kg","+55 kg")))),IF(OR(H127=9,H127=8),IF(G127&lt;=30,"-30 kg","+30 kg"),IF(OR(H127=6,H127=7),IF(G127&lt;=25,"-25 kg",IF(AND(G127&gt;25,G127&lt;=30),"-30 kg","+30 kg")),"coś jest nie tak"))))))),IF(H127&gt;=18,IF(G127&lt;=70,"-70 kg",IF(AND(G127&gt;70,G127&lt;=80),"-80 kg",IF(AND(G127&gt;80,G127&lt;=90),"-90 kg","+90 kg"))),IF(OR(H127=17,H127=16),IF(G127&lt;=55,"-55 kg",IF(AND(G127&gt;55,G127&lt;=60),"-60 kg",IF(AND(G127&gt;60,G127&lt;=65),"-65 kg",IF(AND(G127&gt;65,G127&lt;=70),"-70 kg",IF(AND(G127&gt;70,G127&lt;=75),"-75 kg","+75 kg"))))),IF(OR(H127=15,H127=14),IF(G127&lt;=50,"-50 kg",IF(AND(G127&gt;50,G127&lt;=55),"-55 kg",IF(AND(G127&gt;55,G127&lt;=60),"-60 kg",IF(AND(G127&gt;60,G127&lt;=65),"-65 kg","+65 kg")))),IF(OR(H127=13,H127=12),IF(G127&lt;=40,"-40 kg",IF(AND(G127&gt;40,G127&lt;=45),"-45 kg",IF(AND(G127&gt;45,G127&lt;=50),"-50 kg","+50 kg"))),IF(OR(H127=11,H127=10),IF(G127&lt;=35,"-35 kg",IF(AND(G127&gt;35,G127&lt;=40),"-40 kg",IF(AND(G127&gt;40,G127&lt;=45),"-45 kg","+45 kg"))),IF(OR(H127=9,H127=8),IF(G127&lt;=25,"-25 kg",IF(AND(G127&gt;25,G127&lt;=30),"-30 kg",IF(AND(G127&gt;30,G127&lt;=35),"-35 kg","+35 kg"))),IF(OR(H127=6,H127=7),IF(G127&lt;=20,"-20 kg",IF(AND(G127&gt;20,G127&lt;=25),"-25 kg",IF(AND(G127&gt;25,G127&lt;=30),"-30 kg","+30 kg"))),"coś jest nie tak"))))))))," "),"OPEN")</f>
        <v> </v>
      </c>
    </row>
    <row r="128" customFormat="false" ht="12.8" hidden="false" customHeight="false" outlineLevel="0" collapsed="false">
      <c r="H128" s="0" t="n">
        <f aca="false">DATEDIF(F128,$Q$13,"y")</f>
        <v>118</v>
      </c>
      <c r="I128" s="0" t="str">
        <f aca="false">IF(C128="W",IF(H128&gt;=18,"SENIORKI",IF(OR(H128=17,H128=16),"JUNIORKI",IF(OR(H128=15,H128=14),"JUNIORKI MŁODSZE",IF(OR(H128=13,H128=12),"MŁODZICZKI",IF(OR(H128=11,H128=10),"KADETKI",IF(OR(H128=9,H128=8),"DZIEWCZYNKI 8-9 LAT",IF(OR(H128=6,H128=7),"DZIEWCZYNKI 6-7 LAT"," "))))))),IF(H128&gt;=18,"SENIOR",IF(OR(H128=17,H128=16),"JUNIOR",IF(OR(H128=15,H128=14),"JUNIOR MŁODSZY",IF(OR(H128=13,H128=12),"MŁODZIK",IF(OR(H128=11,H128=10),"KADET",IF(OR(H128=9,H128=8),"CHŁOPCY 8-9 LAT",IF(OR(H128=6,H128=7),"CHŁOPCY 6-7 LAT"," "))))))))</f>
        <v>SENIOR</v>
      </c>
      <c r="J128" s="0" t="str">
        <f aca="false">IF(M128=0,IF(K128=1,IF(C128="W",IF(H128&gt;=18,IF(G128&lt;=60,"-60 kg",IF(AND(G128&gt;60,G128&lt;=65),"-65 kg","+65 kg")),IF(OR(H128=17,H128=16),IF(G128&lt;=55,"-55 kg",IF(AND(G128&gt;55,G128&lt;=60),"-60 kg",IF(AND(G128&gt;60,G128&lt;=65),"-65 kg","+65 kg"))),IF(OR(H128=15,H128=14),IF(G128&lt;=50,"-50 kg",IF(AND(G128&gt;50,G128&lt;=55),"-55 kg",IF(AND(G128&gt;55,G128&lt;=60),"-60 kg",IF(AND(G128&gt;60,G128&lt;=65),"-65 kg","+65 kg")))),IF(OR(H128=13,H128=12),IF(G128&lt;=40,"-40 kg",IF(AND(G128&gt;40,G128&lt;=45),"-45 kg",IF(AND(G128&gt;45,G128&lt;=50),"-50 kg",IF(AND(G128&gt;50,G128&lt;=55),"-55 kg","+55 kg")))),IF(OR(H128=11,H128=10),IF(G128&lt;=35,"-35 kg",IF(AND(G128&gt;35,G128&lt;=40),"-40 kg",IF(AND(G128&gt;40,G128&lt;=45),"-45 kg",IF(AND(G128&gt;45,G128&lt;=55),"-55 kg","+55 kg")))),IF(OR(H128=9,H128=8),IF(G128&lt;=30,"-30 kg","+30 kg"),IF(OR(H128=6,H128=7),IF(G128&lt;=25,"-25 kg",IF(AND(G128&gt;25,G128&lt;=30),"-30 kg","+30 kg")),"coś jest nie tak"))))))),IF(H128&gt;=18,IF(G128&lt;=70,"-70 kg",IF(AND(G128&gt;70,G128&lt;=80),"-80 kg",IF(AND(G128&gt;80,G128&lt;=90),"-90 kg","+90 kg"))),IF(OR(H128=17,H128=16),IF(G128&lt;=55,"-55 kg",IF(AND(G128&gt;55,G128&lt;=60),"-60 kg",IF(AND(G128&gt;60,G128&lt;=65),"-65 kg",IF(AND(G128&gt;65,G128&lt;=70),"-70 kg",IF(AND(G128&gt;70,G128&lt;=75),"-75 kg","+75 kg"))))),IF(OR(H128=15,H128=14),IF(G128&lt;=50,"-50 kg",IF(AND(G128&gt;50,G128&lt;=55),"-55 kg",IF(AND(G128&gt;55,G128&lt;=60),"-60 kg",IF(AND(G128&gt;60,G128&lt;=65),"-65 kg","+65 kg")))),IF(OR(H128=13,H128=12),IF(G128&lt;=40,"-40 kg",IF(AND(G128&gt;40,G128&lt;=45),"-45 kg",IF(AND(G128&gt;45,G128&lt;=50),"-50 kg","+50 kg"))),IF(OR(H128=11,H128=10),IF(G128&lt;=35,"-35 kg",IF(AND(G128&gt;35,G128&lt;=40),"-40 kg",IF(AND(G128&gt;40,G128&lt;=45),"-45 kg","+45 kg"))),IF(OR(H128=9,H128=8),IF(G128&lt;=25,"-25 kg",IF(AND(G128&gt;25,G128&lt;=30),"-30 kg",IF(AND(G128&gt;30,G128&lt;=35),"-35 kg","+35 kg"))),IF(OR(H128=6,H128=7),IF(G128&lt;=20,"-20 kg",IF(AND(G128&gt;20,G128&lt;=25),"-25 kg",IF(AND(G128&gt;25,G128&lt;=30),"-30 kg","+30 kg"))),"coś jest nie tak"))))))))," "),"OPEN")</f>
        <v> </v>
      </c>
    </row>
    <row r="129" customFormat="false" ht="12.8" hidden="false" customHeight="false" outlineLevel="0" collapsed="false">
      <c r="H129" s="0" t="n">
        <f aca="false">DATEDIF(F129,$Q$13,"y")</f>
        <v>118</v>
      </c>
      <c r="I129" s="0" t="str">
        <f aca="false">IF(C129="W",IF(H129&gt;=18,"SENIORKI",IF(OR(H129=17,H129=16),"JUNIORKI",IF(OR(H129=15,H129=14),"JUNIORKI MŁODSZE",IF(OR(H129=13,H129=12),"MŁODZICZKI",IF(OR(H129=11,H129=10),"KADETKI",IF(OR(H129=9,H129=8),"DZIEWCZYNKI 8-9 LAT",IF(OR(H129=6,H129=7),"DZIEWCZYNKI 6-7 LAT"," "))))))),IF(H129&gt;=18,"SENIOR",IF(OR(H129=17,H129=16),"JUNIOR",IF(OR(H129=15,H129=14),"JUNIOR MŁODSZY",IF(OR(H129=13,H129=12),"MŁODZIK",IF(OR(H129=11,H129=10),"KADET",IF(OR(H129=9,H129=8),"CHŁOPCY 8-9 LAT",IF(OR(H129=6,H129=7),"CHŁOPCY 6-7 LAT"," "))))))))</f>
        <v>SENIOR</v>
      </c>
      <c r="J129" s="0" t="str">
        <f aca="false">IF(M129=0,IF(K129=1,IF(C129="W",IF(H129&gt;=18,IF(G129&lt;=60,"-60 kg",IF(AND(G129&gt;60,G129&lt;=65),"-65 kg","+65 kg")),IF(OR(H129=17,H129=16),IF(G129&lt;=55,"-55 kg",IF(AND(G129&gt;55,G129&lt;=60),"-60 kg",IF(AND(G129&gt;60,G129&lt;=65),"-65 kg","+65 kg"))),IF(OR(H129=15,H129=14),IF(G129&lt;=50,"-50 kg",IF(AND(G129&gt;50,G129&lt;=55),"-55 kg",IF(AND(G129&gt;55,G129&lt;=60),"-60 kg",IF(AND(G129&gt;60,G129&lt;=65),"-65 kg","+65 kg")))),IF(OR(H129=13,H129=12),IF(G129&lt;=40,"-40 kg",IF(AND(G129&gt;40,G129&lt;=45),"-45 kg",IF(AND(G129&gt;45,G129&lt;=50),"-50 kg",IF(AND(G129&gt;50,G129&lt;=55),"-55 kg","+55 kg")))),IF(OR(H129=11,H129=10),IF(G129&lt;=35,"-35 kg",IF(AND(G129&gt;35,G129&lt;=40),"-40 kg",IF(AND(G129&gt;40,G129&lt;=45),"-45 kg",IF(AND(G129&gt;45,G129&lt;=55),"-55 kg","+55 kg")))),IF(OR(H129=9,H129=8),IF(G129&lt;=30,"-30 kg","+30 kg"),IF(OR(H129=6,H129=7),IF(G129&lt;=25,"-25 kg",IF(AND(G129&gt;25,G129&lt;=30),"-30 kg","+30 kg")),"coś jest nie tak"))))))),IF(H129&gt;=18,IF(G129&lt;=70,"-70 kg",IF(AND(G129&gt;70,G129&lt;=80),"-80 kg",IF(AND(G129&gt;80,G129&lt;=90),"-90 kg","+90 kg"))),IF(OR(H129=17,H129=16),IF(G129&lt;=55,"-55 kg",IF(AND(G129&gt;55,G129&lt;=60),"-60 kg",IF(AND(G129&gt;60,G129&lt;=65),"-65 kg",IF(AND(G129&gt;65,G129&lt;=70),"-70 kg",IF(AND(G129&gt;70,G129&lt;=75),"-75 kg","+75 kg"))))),IF(OR(H129=15,H129=14),IF(G129&lt;=50,"-50 kg",IF(AND(G129&gt;50,G129&lt;=55),"-55 kg",IF(AND(G129&gt;55,G129&lt;=60),"-60 kg",IF(AND(G129&gt;60,G129&lt;=65),"-65 kg","+65 kg")))),IF(OR(H129=13,H129=12),IF(G129&lt;=40,"-40 kg",IF(AND(G129&gt;40,G129&lt;=45),"-45 kg",IF(AND(G129&gt;45,G129&lt;=50),"-50 kg","+50 kg"))),IF(OR(H129=11,H129=10),IF(G129&lt;=35,"-35 kg",IF(AND(G129&gt;35,G129&lt;=40),"-40 kg",IF(AND(G129&gt;40,G129&lt;=45),"-45 kg","+45 kg"))),IF(OR(H129=9,H129=8),IF(G129&lt;=25,"-25 kg",IF(AND(G129&gt;25,G129&lt;=30),"-30 kg",IF(AND(G129&gt;30,G129&lt;=35),"-35 kg","+35 kg"))),IF(OR(H129=6,H129=7),IF(G129&lt;=20,"-20 kg",IF(AND(G129&gt;20,G129&lt;=25),"-25 kg",IF(AND(G129&gt;25,G129&lt;=30),"-30 kg","+30 kg"))),"coś jest nie tak"))))))))," "),"OPEN")</f>
        <v> </v>
      </c>
    </row>
    <row r="130" customFormat="false" ht="12.8" hidden="false" customHeight="false" outlineLevel="0" collapsed="false">
      <c r="H130" s="0" t="n">
        <f aca="false">DATEDIF(F130,$Q$13,"y")</f>
        <v>118</v>
      </c>
      <c r="I130" s="0" t="str">
        <f aca="false">IF(C130="W",IF(H130&gt;=18,"SENIORKI",IF(OR(H130=17,H130=16),"JUNIORKI",IF(OR(H130=15,H130=14),"JUNIORKI MŁODSZE",IF(OR(H130=13,H130=12),"MŁODZICZKI",IF(OR(H130=11,H130=10),"KADETKI",IF(OR(H130=9,H130=8),"DZIEWCZYNKI 8-9 LAT",IF(OR(H130=6,H130=7),"DZIEWCZYNKI 6-7 LAT"," "))))))),IF(H130&gt;=18,"SENIOR",IF(OR(H130=17,H130=16),"JUNIOR",IF(OR(H130=15,H130=14),"JUNIOR MŁODSZY",IF(OR(H130=13,H130=12),"MŁODZIK",IF(OR(H130=11,H130=10),"KADET",IF(OR(H130=9,H130=8),"CHŁOPCY 8-9 LAT",IF(OR(H130=6,H130=7),"CHŁOPCY 6-7 LAT"," "))))))))</f>
        <v>SENIOR</v>
      </c>
      <c r="J130" s="0" t="str">
        <f aca="false">IF(M130=0,IF(K130=1,IF(C130="W",IF(H130&gt;=18,IF(G130&lt;=60,"-60 kg",IF(AND(G130&gt;60,G130&lt;=65),"-65 kg","+65 kg")),IF(OR(H130=17,H130=16),IF(G130&lt;=55,"-55 kg",IF(AND(G130&gt;55,G130&lt;=60),"-60 kg",IF(AND(G130&gt;60,G130&lt;=65),"-65 kg","+65 kg"))),IF(OR(H130=15,H130=14),IF(G130&lt;=50,"-50 kg",IF(AND(G130&gt;50,G130&lt;=55),"-55 kg",IF(AND(G130&gt;55,G130&lt;=60),"-60 kg",IF(AND(G130&gt;60,G130&lt;=65),"-65 kg","+65 kg")))),IF(OR(H130=13,H130=12),IF(G130&lt;=40,"-40 kg",IF(AND(G130&gt;40,G130&lt;=45),"-45 kg",IF(AND(G130&gt;45,G130&lt;=50),"-50 kg",IF(AND(G130&gt;50,G130&lt;=55),"-55 kg","+55 kg")))),IF(OR(H130=11,H130=10),IF(G130&lt;=35,"-35 kg",IF(AND(G130&gt;35,G130&lt;=40),"-40 kg",IF(AND(G130&gt;40,G130&lt;=45),"-45 kg",IF(AND(G130&gt;45,G130&lt;=55),"-55 kg","+55 kg")))),IF(OR(H130=9,H130=8),IF(G130&lt;=30,"-30 kg","+30 kg"),IF(OR(H130=6,H130=7),IF(G130&lt;=25,"-25 kg",IF(AND(G130&gt;25,G130&lt;=30),"-30 kg","+30 kg")),"coś jest nie tak"))))))),IF(H130&gt;=18,IF(G130&lt;=70,"-70 kg",IF(AND(G130&gt;70,G130&lt;=80),"-80 kg",IF(AND(G130&gt;80,G130&lt;=90),"-90 kg","+90 kg"))),IF(OR(H130=17,H130=16),IF(G130&lt;=55,"-55 kg",IF(AND(G130&gt;55,G130&lt;=60),"-60 kg",IF(AND(G130&gt;60,G130&lt;=65),"-65 kg",IF(AND(G130&gt;65,G130&lt;=70),"-70 kg",IF(AND(G130&gt;70,G130&lt;=75),"-75 kg","+75 kg"))))),IF(OR(H130=15,H130=14),IF(G130&lt;=50,"-50 kg",IF(AND(G130&gt;50,G130&lt;=55),"-55 kg",IF(AND(G130&gt;55,G130&lt;=60),"-60 kg",IF(AND(G130&gt;60,G130&lt;=65),"-65 kg","+65 kg")))),IF(OR(H130=13,H130=12),IF(G130&lt;=40,"-40 kg",IF(AND(G130&gt;40,G130&lt;=45),"-45 kg",IF(AND(G130&gt;45,G130&lt;=50),"-50 kg","+50 kg"))),IF(OR(H130=11,H130=10),IF(G130&lt;=35,"-35 kg",IF(AND(G130&gt;35,G130&lt;=40),"-40 kg",IF(AND(G130&gt;40,G130&lt;=45),"-45 kg","+45 kg"))),IF(OR(H130=9,H130=8),IF(G130&lt;=25,"-25 kg",IF(AND(G130&gt;25,G130&lt;=30),"-30 kg",IF(AND(G130&gt;30,G130&lt;=35),"-35 kg","+35 kg"))),IF(OR(H130=6,H130=7),IF(G130&lt;=20,"-20 kg",IF(AND(G130&gt;20,G130&lt;=25),"-25 kg",IF(AND(G130&gt;25,G130&lt;=30),"-30 kg","+30 kg"))),"coś jest nie tak"))))))))," "),"OPEN")</f>
        <v> </v>
      </c>
    </row>
    <row r="131" customFormat="false" ht="12.8" hidden="false" customHeight="false" outlineLevel="0" collapsed="false">
      <c r="H131" s="0" t="n">
        <f aca="false">DATEDIF(F131,$Q$13,"y")</f>
        <v>118</v>
      </c>
      <c r="I131" s="0" t="str">
        <f aca="false">IF(C131="W",IF(H131&gt;=18,"SENIORKI",IF(OR(H131=17,H131=16),"JUNIORKI",IF(OR(H131=15,H131=14),"JUNIORKI MŁODSZE",IF(OR(H131=13,H131=12),"MŁODZICZKI",IF(OR(H131=11,H131=10),"KADETKI",IF(OR(H131=9,H131=8),"DZIEWCZYNKI 8-9 LAT",IF(OR(H131=6,H131=7),"DZIEWCZYNKI 6-7 LAT"," "))))))),IF(H131&gt;=18,"SENIOR",IF(OR(H131=17,H131=16),"JUNIOR",IF(OR(H131=15,H131=14),"JUNIOR MŁODSZY",IF(OR(H131=13,H131=12),"MŁODZIK",IF(OR(H131=11,H131=10),"KADET",IF(OR(H131=9,H131=8),"CHŁOPCY 8-9 LAT",IF(OR(H131=6,H131=7),"CHŁOPCY 6-7 LAT"," "))))))))</f>
        <v>SENIOR</v>
      </c>
      <c r="J131" s="0" t="str">
        <f aca="false">IF(M131=0,IF(K131=1,IF(C131="W",IF(H131&gt;=18,IF(G131&lt;=60,"-60 kg",IF(AND(G131&gt;60,G131&lt;=65),"-65 kg","+65 kg")),IF(OR(H131=17,H131=16),IF(G131&lt;=55,"-55 kg",IF(AND(G131&gt;55,G131&lt;=60),"-60 kg",IF(AND(G131&gt;60,G131&lt;=65),"-65 kg","+65 kg"))),IF(OR(H131=15,H131=14),IF(G131&lt;=50,"-50 kg",IF(AND(G131&gt;50,G131&lt;=55),"-55 kg",IF(AND(G131&gt;55,G131&lt;=60),"-60 kg",IF(AND(G131&gt;60,G131&lt;=65),"-65 kg","+65 kg")))),IF(OR(H131=13,H131=12),IF(G131&lt;=40,"-40 kg",IF(AND(G131&gt;40,G131&lt;=45),"-45 kg",IF(AND(G131&gt;45,G131&lt;=50),"-50 kg",IF(AND(G131&gt;50,G131&lt;=55),"-55 kg","+55 kg")))),IF(OR(H131=11,H131=10),IF(G131&lt;=35,"-35 kg",IF(AND(G131&gt;35,G131&lt;=40),"-40 kg",IF(AND(G131&gt;40,G131&lt;=45),"-45 kg",IF(AND(G131&gt;45,G131&lt;=55),"-55 kg","+55 kg")))),IF(OR(H131=9,H131=8),IF(G131&lt;=30,"-30 kg","+30 kg"),IF(OR(H131=6,H131=7),IF(G131&lt;=25,"-25 kg",IF(AND(G131&gt;25,G131&lt;=30),"-30 kg","+30 kg")),"coś jest nie tak"))))))),IF(H131&gt;=18,IF(G131&lt;=70,"-70 kg",IF(AND(G131&gt;70,G131&lt;=80),"-80 kg",IF(AND(G131&gt;80,G131&lt;=90),"-90 kg","+90 kg"))),IF(OR(H131=17,H131=16),IF(G131&lt;=55,"-55 kg",IF(AND(G131&gt;55,G131&lt;=60),"-60 kg",IF(AND(G131&gt;60,G131&lt;=65),"-65 kg",IF(AND(G131&gt;65,G131&lt;=70),"-70 kg",IF(AND(G131&gt;70,G131&lt;=75),"-75 kg","+75 kg"))))),IF(OR(H131=15,H131=14),IF(G131&lt;=50,"-50 kg",IF(AND(G131&gt;50,G131&lt;=55),"-55 kg",IF(AND(G131&gt;55,G131&lt;=60),"-60 kg",IF(AND(G131&gt;60,G131&lt;=65),"-65 kg","+65 kg")))),IF(OR(H131=13,H131=12),IF(G131&lt;=40,"-40 kg",IF(AND(G131&gt;40,G131&lt;=45),"-45 kg",IF(AND(G131&gt;45,G131&lt;=50),"-50 kg","+50 kg"))),IF(OR(H131=11,H131=10),IF(G131&lt;=35,"-35 kg",IF(AND(G131&gt;35,G131&lt;=40),"-40 kg",IF(AND(G131&gt;40,G131&lt;=45),"-45 kg","+45 kg"))),IF(OR(H131=9,H131=8),IF(G131&lt;=25,"-25 kg",IF(AND(G131&gt;25,G131&lt;=30),"-30 kg",IF(AND(G131&gt;30,G131&lt;=35),"-35 kg","+35 kg"))),IF(OR(H131=6,H131=7),IF(G131&lt;=20,"-20 kg",IF(AND(G131&gt;20,G131&lt;=25),"-25 kg",IF(AND(G131&gt;25,G131&lt;=30),"-30 kg","+30 kg"))),"coś jest nie tak"))))))))," "),"OPEN")</f>
        <v> </v>
      </c>
    </row>
    <row r="132" customFormat="false" ht="12.8" hidden="false" customHeight="false" outlineLevel="0" collapsed="false">
      <c r="H132" s="0" t="n">
        <f aca="false">DATEDIF(F132,$Q$13,"y")</f>
        <v>118</v>
      </c>
      <c r="I132" s="0" t="str">
        <f aca="false">IF(C132="W",IF(H132&gt;=18,"SENIORKI",IF(OR(H132=17,H132=16),"JUNIORKI",IF(OR(H132=15,H132=14),"JUNIORKI MŁODSZE",IF(OR(H132=13,H132=12),"MŁODZICZKI",IF(OR(H132=11,H132=10),"KADETKI",IF(OR(H132=9,H132=8),"DZIEWCZYNKI 8-9 LAT",IF(OR(H132=6,H132=7),"DZIEWCZYNKI 6-7 LAT"," "))))))),IF(H132&gt;=18,"SENIOR",IF(OR(H132=17,H132=16),"JUNIOR",IF(OR(H132=15,H132=14),"JUNIOR MŁODSZY",IF(OR(H132=13,H132=12),"MŁODZIK",IF(OR(H132=11,H132=10),"KADET",IF(OR(H132=9,H132=8),"CHŁOPCY 8-9 LAT",IF(OR(H132=6,H132=7),"CHŁOPCY 6-7 LAT"," "))))))))</f>
        <v>SENIOR</v>
      </c>
      <c r="J132" s="0" t="str">
        <f aca="false">IF(M132=0,IF(K132=1,IF(C132="W",IF(H132&gt;=18,IF(G132&lt;=60,"-60 kg",IF(AND(G132&gt;60,G132&lt;=65),"-65 kg","+65 kg")),IF(OR(H132=17,H132=16),IF(G132&lt;=55,"-55 kg",IF(AND(G132&gt;55,G132&lt;=60),"-60 kg",IF(AND(G132&gt;60,G132&lt;=65),"-65 kg","+65 kg"))),IF(OR(H132=15,H132=14),IF(G132&lt;=50,"-50 kg",IF(AND(G132&gt;50,G132&lt;=55),"-55 kg",IF(AND(G132&gt;55,G132&lt;=60),"-60 kg",IF(AND(G132&gt;60,G132&lt;=65),"-65 kg","+65 kg")))),IF(OR(H132=13,H132=12),IF(G132&lt;=40,"-40 kg",IF(AND(G132&gt;40,G132&lt;=45),"-45 kg",IF(AND(G132&gt;45,G132&lt;=50),"-50 kg",IF(AND(G132&gt;50,G132&lt;=55),"-55 kg","+55 kg")))),IF(OR(H132=11,H132=10),IF(G132&lt;=35,"-35 kg",IF(AND(G132&gt;35,G132&lt;=40),"-40 kg",IF(AND(G132&gt;40,G132&lt;=45),"-45 kg",IF(AND(G132&gt;45,G132&lt;=55),"-55 kg","+55 kg")))),IF(OR(H132=9,H132=8),IF(G132&lt;=30,"-30 kg","+30 kg"),IF(OR(H132=6,H132=7),IF(G132&lt;=25,"-25 kg",IF(AND(G132&gt;25,G132&lt;=30),"-30 kg","+30 kg")),"coś jest nie tak"))))))),IF(H132&gt;=18,IF(G132&lt;=70,"-70 kg",IF(AND(G132&gt;70,G132&lt;=80),"-80 kg",IF(AND(G132&gt;80,G132&lt;=90),"-90 kg","+90 kg"))),IF(OR(H132=17,H132=16),IF(G132&lt;=55,"-55 kg",IF(AND(G132&gt;55,G132&lt;=60),"-60 kg",IF(AND(G132&gt;60,G132&lt;=65),"-65 kg",IF(AND(G132&gt;65,G132&lt;=70),"-70 kg",IF(AND(G132&gt;70,G132&lt;=75),"-75 kg","+75 kg"))))),IF(OR(H132=15,H132=14),IF(G132&lt;=50,"-50 kg",IF(AND(G132&gt;50,G132&lt;=55),"-55 kg",IF(AND(G132&gt;55,G132&lt;=60),"-60 kg",IF(AND(G132&gt;60,G132&lt;=65),"-65 kg","+65 kg")))),IF(OR(H132=13,H132=12),IF(G132&lt;=40,"-40 kg",IF(AND(G132&gt;40,G132&lt;=45),"-45 kg",IF(AND(G132&gt;45,G132&lt;=50),"-50 kg","+50 kg"))),IF(OR(H132=11,H132=10),IF(G132&lt;=35,"-35 kg",IF(AND(G132&gt;35,G132&lt;=40),"-40 kg",IF(AND(G132&gt;40,G132&lt;=45),"-45 kg","+45 kg"))),IF(OR(H132=9,H132=8),IF(G132&lt;=25,"-25 kg",IF(AND(G132&gt;25,G132&lt;=30),"-30 kg",IF(AND(G132&gt;30,G132&lt;=35),"-35 kg","+35 kg"))),IF(OR(H132=6,H132=7),IF(G132&lt;=20,"-20 kg",IF(AND(G132&gt;20,G132&lt;=25),"-25 kg",IF(AND(G132&gt;25,G132&lt;=30),"-30 kg","+30 kg"))),"coś jest nie tak"))))))))," "),"OPEN")</f>
        <v> </v>
      </c>
    </row>
    <row r="133" customFormat="false" ht="12.8" hidden="false" customHeight="false" outlineLevel="0" collapsed="false">
      <c r="H133" s="0" t="n">
        <f aca="false">DATEDIF(F133,$Q$13,"y")</f>
        <v>118</v>
      </c>
      <c r="I133" s="0" t="str">
        <f aca="false">IF(C133="W",IF(H133&gt;=18,"SENIORKI",IF(OR(H133=17,H133=16),"JUNIORKI",IF(OR(H133=15,H133=14),"JUNIORKI MŁODSZE",IF(OR(H133=13,H133=12),"MŁODZICZKI",IF(OR(H133=11,H133=10),"KADETKI",IF(OR(H133=9,H133=8),"DZIEWCZYNKI 8-9 LAT",IF(OR(H133=6,H133=7),"DZIEWCZYNKI 6-7 LAT"," "))))))),IF(H133&gt;=18,"SENIOR",IF(OR(H133=17,H133=16),"JUNIOR",IF(OR(H133=15,H133=14),"JUNIOR MŁODSZY",IF(OR(H133=13,H133=12),"MŁODZIK",IF(OR(H133=11,H133=10),"KADET",IF(OR(H133=9,H133=8),"CHŁOPCY 8-9 LAT",IF(OR(H133=6,H133=7),"CHŁOPCY 6-7 LAT"," "))))))))</f>
        <v>SENIOR</v>
      </c>
      <c r="J133" s="0" t="str">
        <f aca="false">IF(M133=0,IF(K133=1,IF(C133="W",IF(H133&gt;=18,IF(G133&lt;=60,"-60 kg",IF(AND(G133&gt;60,G133&lt;=65),"-65 kg","+65 kg")),IF(OR(H133=17,H133=16),IF(G133&lt;=55,"-55 kg",IF(AND(G133&gt;55,G133&lt;=60),"-60 kg",IF(AND(G133&gt;60,G133&lt;=65),"-65 kg","+65 kg"))),IF(OR(H133=15,H133=14),IF(G133&lt;=50,"-50 kg",IF(AND(G133&gt;50,G133&lt;=55),"-55 kg",IF(AND(G133&gt;55,G133&lt;=60),"-60 kg",IF(AND(G133&gt;60,G133&lt;=65),"-65 kg","+65 kg")))),IF(OR(H133=13,H133=12),IF(G133&lt;=40,"-40 kg",IF(AND(G133&gt;40,G133&lt;=45),"-45 kg",IF(AND(G133&gt;45,G133&lt;=50),"-50 kg",IF(AND(G133&gt;50,G133&lt;=55),"-55 kg","+55 kg")))),IF(OR(H133=11,H133=10),IF(G133&lt;=35,"-35 kg",IF(AND(G133&gt;35,G133&lt;=40),"-40 kg",IF(AND(G133&gt;40,G133&lt;=45),"-45 kg",IF(AND(G133&gt;45,G133&lt;=55),"-55 kg","+55 kg")))),IF(OR(H133=9,H133=8),IF(G133&lt;=30,"-30 kg","+30 kg"),IF(OR(H133=6,H133=7),IF(G133&lt;=25,"-25 kg",IF(AND(G133&gt;25,G133&lt;=30),"-30 kg","+30 kg")),"coś jest nie tak"))))))),IF(H133&gt;=18,IF(G133&lt;=70,"-70 kg",IF(AND(G133&gt;70,G133&lt;=80),"-80 kg",IF(AND(G133&gt;80,G133&lt;=90),"-90 kg","+90 kg"))),IF(OR(H133=17,H133=16),IF(G133&lt;=55,"-55 kg",IF(AND(G133&gt;55,G133&lt;=60),"-60 kg",IF(AND(G133&gt;60,G133&lt;=65),"-65 kg",IF(AND(G133&gt;65,G133&lt;=70),"-70 kg",IF(AND(G133&gt;70,G133&lt;=75),"-75 kg","+75 kg"))))),IF(OR(H133=15,H133=14),IF(G133&lt;=50,"-50 kg",IF(AND(G133&gt;50,G133&lt;=55),"-55 kg",IF(AND(G133&gt;55,G133&lt;=60),"-60 kg",IF(AND(G133&gt;60,G133&lt;=65),"-65 kg","+65 kg")))),IF(OR(H133=13,H133=12),IF(G133&lt;=40,"-40 kg",IF(AND(G133&gt;40,G133&lt;=45),"-45 kg",IF(AND(G133&gt;45,G133&lt;=50),"-50 kg","+50 kg"))),IF(OR(H133=11,H133=10),IF(G133&lt;=35,"-35 kg",IF(AND(G133&gt;35,G133&lt;=40),"-40 kg",IF(AND(G133&gt;40,G133&lt;=45),"-45 kg","+45 kg"))),IF(OR(H133=9,H133=8),IF(G133&lt;=25,"-25 kg",IF(AND(G133&gt;25,G133&lt;=30),"-30 kg",IF(AND(G133&gt;30,G133&lt;=35),"-35 kg","+35 kg"))),IF(OR(H133=6,H133=7),IF(G133&lt;=20,"-20 kg",IF(AND(G133&gt;20,G133&lt;=25),"-25 kg",IF(AND(G133&gt;25,G133&lt;=30),"-30 kg","+30 kg"))),"coś jest nie tak"))))))))," "),"OPEN")</f>
        <v> </v>
      </c>
    </row>
    <row r="134" customFormat="false" ht="12.8" hidden="false" customHeight="false" outlineLevel="0" collapsed="false">
      <c r="H134" s="0" t="n">
        <f aca="false">DATEDIF(F134,$Q$13,"y")</f>
        <v>118</v>
      </c>
      <c r="I134" s="0" t="str">
        <f aca="false">IF(C134="W",IF(H134&gt;=18,"SENIORKI",IF(OR(H134=17,H134=16),"JUNIORKI",IF(OR(H134=15,H134=14),"JUNIORKI MŁODSZE",IF(OR(H134=13,H134=12),"MŁODZICZKI",IF(OR(H134=11,H134=10),"KADETKI",IF(OR(H134=9,H134=8),"DZIEWCZYNKI 8-9 LAT",IF(OR(H134=6,H134=7),"DZIEWCZYNKI 6-7 LAT"," "))))))),IF(H134&gt;=18,"SENIOR",IF(OR(H134=17,H134=16),"JUNIOR",IF(OR(H134=15,H134=14),"JUNIOR MŁODSZY",IF(OR(H134=13,H134=12),"MŁODZIK",IF(OR(H134=11,H134=10),"KADET",IF(OR(H134=9,H134=8),"CHŁOPCY 8-9 LAT",IF(OR(H134=6,H134=7),"CHŁOPCY 6-7 LAT"," "))))))))</f>
        <v>SENIOR</v>
      </c>
      <c r="J134" s="0" t="str">
        <f aca="false">IF(M134=0,IF(K134=1,IF(C134="W",IF(H134&gt;=18,IF(G134&lt;=60,"-60 kg",IF(AND(G134&gt;60,G134&lt;=65),"-65 kg","+65 kg")),IF(OR(H134=17,H134=16),IF(G134&lt;=55,"-55 kg",IF(AND(G134&gt;55,G134&lt;=60),"-60 kg",IF(AND(G134&gt;60,G134&lt;=65),"-65 kg","+65 kg"))),IF(OR(H134=15,H134=14),IF(G134&lt;=50,"-50 kg",IF(AND(G134&gt;50,G134&lt;=55),"-55 kg",IF(AND(G134&gt;55,G134&lt;=60),"-60 kg",IF(AND(G134&gt;60,G134&lt;=65),"-65 kg","+65 kg")))),IF(OR(H134=13,H134=12),IF(G134&lt;=40,"-40 kg",IF(AND(G134&gt;40,G134&lt;=45),"-45 kg",IF(AND(G134&gt;45,G134&lt;=50),"-50 kg",IF(AND(G134&gt;50,G134&lt;=55),"-55 kg","+55 kg")))),IF(OR(H134=11,H134=10),IF(G134&lt;=35,"-35 kg",IF(AND(G134&gt;35,G134&lt;=40),"-40 kg",IF(AND(G134&gt;40,G134&lt;=45),"-45 kg",IF(AND(G134&gt;45,G134&lt;=55),"-55 kg","+55 kg")))),IF(OR(H134=9,H134=8),IF(G134&lt;=30,"-30 kg","+30 kg"),IF(OR(H134=6,H134=7),IF(G134&lt;=25,"-25 kg",IF(AND(G134&gt;25,G134&lt;=30),"-30 kg","+30 kg")),"coś jest nie tak"))))))),IF(H134&gt;=18,IF(G134&lt;=70,"-70 kg",IF(AND(G134&gt;70,G134&lt;=80),"-80 kg",IF(AND(G134&gt;80,G134&lt;=90),"-90 kg","+90 kg"))),IF(OR(H134=17,H134=16),IF(G134&lt;=55,"-55 kg",IF(AND(G134&gt;55,G134&lt;=60),"-60 kg",IF(AND(G134&gt;60,G134&lt;=65),"-65 kg",IF(AND(G134&gt;65,G134&lt;=70),"-70 kg",IF(AND(G134&gt;70,G134&lt;=75),"-75 kg","+75 kg"))))),IF(OR(H134=15,H134=14),IF(G134&lt;=50,"-50 kg",IF(AND(G134&gt;50,G134&lt;=55),"-55 kg",IF(AND(G134&gt;55,G134&lt;=60),"-60 kg",IF(AND(G134&gt;60,G134&lt;=65),"-65 kg","+65 kg")))),IF(OR(H134=13,H134=12),IF(G134&lt;=40,"-40 kg",IF(AND(G134&gt;40,G134&lt;=45),"-45 kg",IF(AND(G134&gt;45,G134&lt;=50),"-50 kg","+50 kg"))),IF(OR(H134=11,H134=10),IF(G134&lt;=35,"-35 kg",IF(AND(G134&gt;35,G134&lt;=40),"-40 kg",IF(AND(G134&gt;40,G134&lt;=45),"-45 kg","+45 kg"))),IF(OR(H134=9,H134=8),IF(G134&lt;=25,"-25 kg",IF(AND(G134&gt;25,G134&lt;=30),"-30 kg",IF(AND(G134&gt;30,G134&lt;=35),"-35 kg","+35 kg"))),IF(OR(H134=6,H134=7),IF(G134&lt;=20,"-20 kg",IF(AND(G134&gt;20,G134&lt;=25),"-25 kg",IF(AND(G134&gt;25,G134&lt;=30),"-30 kg","+30 kg"))),"coś jest nie tak"))))))))," "),"OPEN")</f>
        <v> </v>
      </c>
    </row>
    <row r="135" customFormat="false" ht="12.8" hidden="false" customHeight="false" outlineLevel="0" collapsed="false">
      <c r="H135" s="0" t="n">
        <f aca="false">DATEDIF(F135,$Q$13,"y")</f>
        <v>118</v>
      </c>
      <c r="I135" s="0" t="str">
        <f aca="false">IF(C135="W",IF(H135&gt;=18,"SENIORKI",IF(OR(H135=17,H135=16),"JUNIORKI",IF(OR(H135=15,H135=14),"JUNIORKI MŁODSZE",IF(OR(H135=13,H135=12),"MŁODZICZKI",IF(OR(H135=11,H135=10),"KADETKI",IF(OR(H135=9,H135=8),"DZIEWCZYNKI 8-9 LAT",IF(OR(H135=6,H135=7),"DZIEWCZYNKI 6-7 LAT"," "))))))),IF(H135&gt;=18,"SENIOR",IF(OR(H135=17,H135=16),"JUNIOR",IF(OR(H135=15,H135=14),"JUNIOR MŁODSZY",IF(OR(H135=13,H135=12),"MŁODZIK",IF(OR(H135=11,H135=10),"KADET",IF(OR(H135=9,H135=8),"CHŁOPCY 8-9 LAT",IF(OR(H135=6,H135=7),"CHŁOPCY 6-7 LAT"," "))))))))</f>
        <v>SENIOR</v>
      </c>
      <c r="J135" s="0" t="str">
        <f aca="false">IF(M135=0,IF(K135=1,IF(C135="W",IF(H135&gt;=18,IF(G135&lt;=60,"-60 kg",IF(AND(G135&gt;60,G135&lt;=65),"-65 kg","+65 kg")),IF(OR(H135=17,H135=16),IF(G135&lt;=55,"-55 kg",IF(AND(G135&gt;55,G135&lt;=60),"-60 kg",IF(AND(G135&gt;60,G135&lt;=65),"-65 kg","+65 kg"))),IF(OR(H135=15,H135=14),IF(G135&lt;=50,"-50 kg",IF(AND(G135&gt;50,G135&lt;=55),"-55 kg",IF(AND(G135&gt;55,G135&lt;=60),"-60 kg",IF(AND(G135&gt;60,G135&lt;=65),"-65 kg","+65 kg")))),IF(OR(H135=13,H135=12),IF(G135&lt;=40,"-40 kg",IF(AND(G135&gt;40,G135&lt;=45),"-45 kg",IF(AND(G135&gt;45,G135&lt;=50),"-50 kg",IF(AND(G135&gt;50,G135&lt;=55),"-55 kg","+55 kg")))),IF(OR(H135=11,H135=10),IF(G135&lt;=35,"-35 kg",IF(AND(G135&gt;35,G135&lt;=40),"-40 kg",IF(AND(G135&gt;40,G135&lt;=45),"-45 kg",IF(AND(G135&gt;45,G135&lt;=55),"-55 kg","+55 kg")))),IF(OR(H135=9,H135=8),IF(G135&lt;=30,"-30 kg","+30 kg"),IF(OR(H135=6,H135=7),IF(G135&lt;=25,"-25 kg",IF(AND(G135&gt;25,G135&lt;=30),"-30 kg","+30 kg")),"coś jest nie tak"))))))),IF(H135&gt;=18,IF(G135&lt;=70,"-70 kg",IF(AND(G135&gt;70,G135&lt;=80),"-80 kg",IF(AND(G135&gt;80,G135&lt;=90),"-90 kg","+90 kg"))),IF(OR(H135=17,H135=16),IF(G135&lt;=55,"-55 kg",IF(AND(G135&gt;55,G135&lt;=60),"-60 kg",IF(AND(G135&gt;60,G135&lt;=65),"-65 kg",IF(AND(G135&gt;65,G135&lt;=70),"-70 kg",IF(AND(G135&gt;70,G135&lt;=75),"-75 kg","+75 kg"))))),IF(OR(H135=15,H135=14),IF(G135&lt;=50,"-50 kg",IF(AND(G135&gt;50,G135&lt;=55),"-55 kg",IF(AND(G135&gt;55,G135&lt;=60),"-60 kg",IF(AND(G135&gt;60,G135&lt;=65),"-65 kg","+65 kg")))),IF(OR(H135=13,H135=12),IF(G135&lt;=40,"-40 kg",IF(AND(G135&gt;40,G135&lt;=45),"-45 kg",IF(AND(G135&gt;45,G135&lt;=50),"-50 kg","+50 kg"))),IF(OR(H135=11,H135=10),IF(G135&lt;=35,"-35 kg",IF(AND(G135&gt;35,G135&lt;=40),"-40 kg",IF(AND(G135&gt;40,G135&lt;=45),"-45 kg","+45 kg"))),IF(OR(H135=9,H135=8),IF(G135&lt;=25,"-25 kg",IF(AND(G135&gt;25,G135&lt;=30),"-30 kg",IF(AND(G135&gt;30,G135&lt;=35),"-35 kg","+35 kg"))),IF(OR(H135=6,H135=7),IF(G135&lt;=20,"-20 kg",IF(AND(G135&gt;20,G135&lt;=25),"-25 kg",IF(AND(G135&gt;25,G135&lt;=30),"-30 kg","+30 kg"))),"coś jest nie tak"))))))))," "),"OPEN")</f>
        <v> </v>
      </c>
    </row>
    <row r="136" customFormat="false" ht="12.8" hidden="false" customHeight="false" outlineLevel="0" collapsed="false">
      <c r="H136" s="0" t="n">
        <f aca="false">DATEDIF(F136,$Q$13,"y")</f>
        <v>118</v>
      </c>
      <c r="I136" s="0" t="str">
        <f aca="false">IF(C136="W",IF(H136&gt;=18,"SENIORKI",IF(OR(H136=17,H136=16),"JUNIORKI",IF(OR(H136=15,H136=14),"JUNIORKI MŁODSZE",IF(OR(H136=13,H136=12),"MŁODZICZKI",IF(OR(H136=11,H136=10),"KADETKI",IF(OR(H136=9,H136=8),"DZIEWCZYNKI 8-9 LAT",IF(OR(H136=6,H136=7),"DZIEWCZYNKI 6-7 LAT"," "))))))),IF(H136&gt;=18,"SENIOR",IF(OR(H136=17,H136=16),"JUNIOR",IF(OR(H136=15,H136=14),"JUNIOR MŁODSZY",IF(OR(H136=13,H136=12),"MŁODZIK",IF(OR(H136=11,H136=10),"KADET",IF(OR(H136=9,H136=8),"CHŁOPCY 8-9 LAT",IF(OR(H136=6,H136=7),"CHŁOPCY 6-7 LAT"," "))))))))</f>
        <v>SENIOR</v>
      </c>
      <c r="J136" s="0" t="str">
        <f aca="false">IF(M136=0,IF(K136=1,IF(C136="W",IF(H136&gt;=18,IF(G136&lt;=60,"-60 kg",IF(AND(G136&gt;60,G136&lt;=65),"-65 kg","+65 kg")),IF(OR(H136=17,H136=16),IF(G136&lt;=55,"-55 kg",IF(AND(G136&gt;55,G136&lt;=60),"-60 kg",IF(AND(G136&gt;60,G136&lt;=65),"-65 kg","+65 kg"))),IF(OR(H136=15,H136=14),IF(G136&lt;=50,"-50 kg",IF(AND(G136&gt;50,G136&lt;=55),"-55 kg",IF(AND(G136&gt;55,G136&lt;=60),"-60 kg",IF(AND(G136&gt;60,G136&lt;=65),"-65 kg","+65 kg")))),IF(OR(H136=13,H136=12),IF(G136&lt;=40,"-40 kg",IF(AND(G136&gt;40,G136&lt;=45),"-45 kg",IF(AND(G136&gt;45,G136&lt;=50),"-50 kg",IF(AND(G136&gt;50,G136&lt;=55),"-55 kg","+55 kg")))),IF(OR(H136=11,H136=10),IF(G136&lt;=35,"-35 kg",IF(AND(G136&gt;35,G136&lt;=40),"-40 kg",IF(AND(G136&gt;40,G136&lt;=45),"-45 kg",IF(AND(G136&gt;45,G136&lt;=55),"-55 kg","+55 kg")))),IF(OR(H136=9,H136=8),IF(G136&lt;=30,"-30 kg","+30 kg"),IF(OR(H136=6,H136=7),IF(G136&lt;=25,"-25 kg",IF(AND(G136&gt;25,G136&lt;=30),"-30 kg","+30 kg")),"coś jest nie tak"))))))),IF(H136&gt;=18,IF(G136&lt;=70,"-70 kg",IF(AND(G136&gt;70,G136&lt;=80),"-80 kg",IF(AND(G136&gt;80,G136&lt;=90),"-90 kg","+90 kg"))),IF(OR(H136=17,H136=16),IF(G136&lt;=55,"-55 kg",IF(AND(G136&gt;55,G136&lt;=60),"-60 kg",IF(AND(G136&gt;60,G136&lt;=65),"-65 kg",IF(AND(G136&gt;65,G136&lt;=70),"-70 kg",IF(AND(G136&gt;70,G136&lt;=75),"-75 kg","+75 kg"))))),IF(OR(H136=15,H136=14),IF(G136&lt;=50,"-50 kg",IF(AND(G136&gt;50,G136&lt;=55),"-55 kg",IF(AND(G136&gt;55,G136&lt;=60),"-60 kg",IF(AND(G136&gt;60,G136&lt;=65),"-65 kg","+65 kg")))),IF(OR(H136=13,H136=12),IF(G136&lt;=40,"-40 kg",IF(AND(G136&gt;40,G136&lt;=45),"-45 kg",IF(AND(G136&gt;45,G136&lt;=50),"-50 kg","+50 kg"))),IF(OR(H136=11,H136=10),IF(G136&lt;=35,"-35 kg",IF(AND(G136&gt;35,G136&lt;=40),"-40 kg",IF(AND(G136&gt;40,G136&lt;=45),"-45 kg","+45 kg"))),IF(OR(H136=9,H136=8),IF(G136&lt;=25,"-25 kg",IF(AND(G136&gt;25,G136&lt;=30),"-30 kg",IF(AND(G136&gt;30,G136&lt;=35),"-35 kg","+35 kg"))),IF(OR(H136=6,H136=7),IF(G136&lt;=20,"-20 kg",IF(AND(G136&gt;20,G136&lt;=25),"-25 kg",IF(AND(G136&gt;25,G136&lt;=30),"-30 kg","+30 kg"))),"coś jest nie tak"))))))))," "),"OPEN")</f>
        <v> </v>
      </c>
    </row>
    <row r="137" customFormat="false" ht="12.8" hidden="false" customHeight="false" outlineLevel="0" collapsed="false">
      <c r="H137" s="0" t="n">
        <f aca="false">DATEDIF(F137,$Q$13,"y")</f>
        <v>118</v>
      </c>
      <c r="I137" s="0" t="str">
        <f aca="false">IF(C137="W",IF(H137&gt;=18,"SENIORKI",IF(OR(H137=17,H137=16),"JUNIORKI",IF(OR(H137=15,H137=14),"JUNIORKI MŁODSZE",IF(OR(H137=13,H137=12),"MŁODZICZKI",IF(OR(H137=11,H137=10),"KADETKI",IF(OR(H137=9,H137=8),"DZIEWCZYNKI 8-9 LAT",IF(OR(H137=6,H137=7),"DZIEWCZYNKI 6-7 LAT"," "))))))),IF(H137&gt;=18,"SENIOR",IF(OR(H137=17,H137=16),"JUNIOR",IF(OR(H137=15,H137=14),"JUNIOR MŁODSZY",IF(OR(H137=13,H137=12),"MŁODZIK",IF(OR(H137=11,H137=10),"KADET",IF(OR(H137=9,H137=8),"CHŁOPCY 8-9 LAT",IF(OR(H137=6,H137=7),"CHŁOPCY 6-7 LAT"," "))))))))</f>
        <v>SENIOR</v>
      </c>
      <c r="J137" s="0" t="str">
        <f aca="false">IF(M137=0,IF(K137=1,IF(C137="W",IF(H137&gt;=18,IF(G137&lt;=60,"-60 kg",IF(AND(G137&gt;60,G137&lt;=65),"-65 kg","+65 kg")),IF(OR(H137=17,H137=16),IF(G137&lt;=55,"-55 kg",IF(AND(G137&gt;55,G137&lt;=60),"-60 kg",IF(AND(G137&gt;60,G137&lt;=65),"-65 kg","+65 kg"))),IF(OR(H137=15,H137=14),IF(G137&lt;=50,"-50 kg",IF(AND(G137&gt;50,G137&lt;=55),"-55 kg",IF(AND(G137&gt;55,G137&lt;=60),"-60 kg",IF(AND(G137&gt;60,G137&lt;=65),"-65 kg","+65 kg")))),IF(OR(H137=13,H137=12),IF(G137&lt;=40,"-40 kg",IF(AND(G137&gt;40,G137&lt;=45),"-45 kg",IF(AND(G137&gt;45,G137&lt;=50),"-50 kg",IF(AND(G137&gt;50,G137&lt;=55),"-55 kg","+55 kg")))),IF(OR(H137=11,H137=10),IF(G137&lt;=35,"-35 kg",IF(AND(G137&gt;35,G137&lt;=40),"-40 kg",IF(AND(G137&gt;40,G137&lt;=45),"-45 kg",IF(AND(G137&gt;45,G137&lt;=55),"-55 kg","+55 kg")))),IF(OR(H137=9,H137=8),IF(G137&lt;=30,"-30 kg","+30 kg"),IF(OR(H137=6,H137=7),IF(G137&lt;=25,"-25 kg",IF(AND(G137&gt;25,G137&lt;=30),"-30 kg","+30 kg")),"coś jest nie tak"))))))),IF(H137&gt;=18,IF(G137&lt;=70,"-70 kg",IF(AND(G137&gt;70,G137&lt;=80),"-80 kg",IF(AND(G137&gt;80,G137&lt;=90),"-90 kg","+90 kg"))),IF(OR(H137=17,H137=16),IF(G137&lt;=55,"-55 kg",IF(AND(G137&gt;55,G137&lt;=60),"-60 kg",IF(AND(G137&gt;60,G137&lt;=65),"-65 kg",IF(AND(G137&gt;65,G137&lt;=70),"-70 kg",IF(AND(G137&gt;70,G137&lt;=75),"-75 kg","+75 kg"))))),IF(OR(H137=15,H137=14),IF(G137&lt;=50,"-50 kg",IF(AND(G137&gt;50,G137&lt;=55),"-55 kg",IF(AND(G137&gt;55,G137&lt;=60),"-60 kg",IF(AND(G137&gt;60,G137&lt;=65),"-65 kg","+65 kg")))),IF(OR(H137=13,H137=12),IF(G137&lt;=40,"-40 kg",IF(AND(G137&gt;40,G137&lt;=45),"-45 kg",IF(AND(G137&gt;45,G137&lt;=50),"-50 kg","+50 kg"))),IF(OR(H137=11,H137=10),IF(G137&lt;=35,"-35 kg",IF(AND(G137&gt;35,G137&lt;=40),"-40 kg",IF(AND(G137&gt;40,G137&lt;=45),"-45 kg","+45 kg"))),IF(OR(H137=9,H137=8),IF(G137&lt;=25,"-25 kg",IF(AND(G137&gt;25,G137&lt;=30),"-30 kg",IF(AND(G137&gt;30,G137&lt;=35),"-35 kg","+35 kg"))),IF(OR(H137=6,H137=7),IF(G137&lt;=20,"-20 kg",IF(AND(G137&gt;20,G137&lt;=25),"-25 kg",IF(AND(G137&gt;25,G137&lt;=30),"-30 kg","+30 kg"))),"coś jest nie tak"))))))))," "),"OPEN")</f>
        <v> </v>
      </c>
    </row>
    <row r="138" customFormat="false" ht="12.8" hidden="false" customHeight="false" outlineLevel="0" collapsed="false">
      <c r="H138" s="0" t="n">
        <f aca="false">DATEDIF(F138,$Q$13,"y")</f>
        <v>118</v>
      </c>
      <c r="I138" s="0" t="str">
        <f aca="false">IF(C138="W",IF(H138&gt;=18,"SENIORKI",IF(OR(H138=17,H138=16),"JUNIORKI",IF(OR(H138=15,H138=14),"JUNIORKI MŁODSZE",IF(OR(H138=13,H138=12),"MŁODZICZKI",IF(OR(H138=11,H138=10),"KADETKI",IF(OR(H138=9,H138=8),"DZIEWCZYNKI 8-9 LAT",IF(OR(H138=6,H138=7),"DZIEWCZYNKI 6-7 LAT"," "))))))),IF(H138&gt;=18,"SENIOR",IF(OR(H138=17,H138=16),"JUNIOR",IF(OR(H138=15,H138=14),"JUNIOR MŁODSZY",IF(OR(H138=13,H138=12),"MŁODZIK",IF(OR(H138=11,H138=10),"KADET",IF(OR(H138=9,H138=8),"CHŁOPCY 8-9 LAT",IF(OR(H138=6,H138=7),"CHŁOPCY 6-7 LAT"," "))))))))</f>
        <v>SENIOR</v>
      </c>
      <c r="J138" s="0" t="str">
        <f aca="false">IF(M138=0,IF(K138=1,IF(C138="W",IF(H138&gt;=18,IF(G138&lt;=60,"-60 kg",IF(AND(G138&gt;60,G138&lt;=65),"-65 kg","+65 kg")),IF(OR(H138=17,H138=16),IF(G138&lt;=55,"-55 kg",IF(AND(G138&gt;55,G138&lt;=60),"-60 kg",IF(AND(G138&gt;60,G138&lt;=65),"-65 kg","+65 kg"))),IF(OR(H138=15,H138=14),IF(G138&lt;=50,"-50 kg",IF(AND(G138&gt;50,G138&lt;=55),"-55 kg",IF(AND(G138&gt;55,G138&lt;=60),"-60 kg",IF(AND(G138&gt;60,G138&lt;=65),"-65 kg","+65 kg")))),IF(OR(H138=13,H138=12),IF(G138&lt;=40,"-40 kg",IF(AND(G138&gt;40,G138&lt;=45),"-45 kg",IF(AND(G138&gt;45,G138&lt;=50),"-50 kg",IF(AND(G138&gt;50,G138&lt;=55),"-55 kg","+55 kg")))),IF(OR(H138=11,H138=10),IF(G138&lt;=35,"-35 kg",IF(AND(G138&gt;35,G138&lt;=40),"-40 kg",IF(AND(G138&gt;40,G138&lt;=45),"-45 kg",IF(AND(G138&gt;45,G138&lt;=55),"-55 kg","+55 kg")))),IF(OR(H138=9,H138=8),IF(G138&lt;=30,"-30 kg","+30 kg"),IF(OR(H138=6,H138=7),IF(G138&lt;=25,"-25 kg",IF(AND(G138&gt;25,G138&lt;=30),"-30 kg","+30 kg")),"coś jest nie tak"))))))),IF(H138&gt;=18,IF(G138&lt;=70,"-70 kg",IF(AND(G138&gt;70,G138&lt;=80),"-80 kg",IF(AND(G138&gt;80,G138&lt;=90),"-90 kg","+90 kg"))),IF(OR(H138=17,H138=16),IF(G138&lt;=55,"-55 kg",IF(AND(G138&gt;55,G138&lt;=60),"-60 kg",IF(AND(G138&gt;60,G138&lt;=65),"-65 kg",IF(AND(G138&gt;65,G138&lt;=70),"-70 kg",IF(AND(G138&gt;70,G138&lt;=75),"-75 kg","+75 kg"))))),IF(OR(H138=15,H138=14),IF(G138&lt;=50,"-50 kg",IF(AND(G138&gt;50,G138&lt;=55),"-55 kg",IF(AND(G138&gt;55,G138&lt;=60),"-60 kg",IF(AND(G138&gt;60,G138&lt;=65),"-65 kg","+65 kg")))),IF(OR(H138=13,H138=12),IF(G138&lt;=40,"-40 kg",IF(AND(G138&gt;40,G138&lt;=45),"-45 kg",IF(AND(G138&gt;45,G138&lt;=50),"-50 kg","+50 kg"))),IF(OR(H138=11,H138=10),IF(G138&lt;=35,"-35 kg",IF(AND(G138&gt;35,G138&lt;=40),"-40 kg",IF(AND(G138&gt;40,G138&lt;=45),"-45 kg","+45 kg"))),IF(OR(H138=9,H138=8),IF(G138&lt;=25,"-25 kg",IF(AND(G138&gt;25,G138&lt;=30),"-30 kg",IF(AND(G138&gt;30,G138&lt;=35),"-35 kg","+35 kg"))),IF(OR(H138=6,H138=7),IF(G138&lt;=20,"-20 kg",IF(AND(G138&gt;20,G138&lt;=25),"-25 kg",IF(AND(G138&gt;25,G138&lt;=30),"-30 kg","+30 kg"))),"coś jest nie tak"))))))))," "),"OPEN")</f>
        <v> </v>
      </c>
    </row>
    <row r="139" customFormat="false" ht="12.8" hidden="false" customHeight="false" outlineLevel="0" collapsed="false">
      <c r="H139" s="0" t="n">
        <f aca="false">DATEDIF(F139,$Q$13,"y")</f>
        <v>118</v>
      </c>
      <c r="I139" s="0" t="str">
        <f aca="false">IF(C139="W",IF(H139&gt;=18,"SENIORKI",IF(OR(H139=17,H139=16),"JUNIORKI",IF(OR(H139=15,H139=14),"JUNIORKI MŁODSZE",IF(OR(H139=13,H139=12),"MŁODZICZKI",IF(OR(H139=11,H139=10),"KADETKI",IF(OR(H139=9,H139=8),"DZIEWCZYNKI 8-9 LAT",IF(OR(H139=6,H139=7),"DZIEWCZYNKI 6-7 LAT"," "))))))),IF(H139&gt;=18,"SENIOR",IF(OR(H139=17,H139=16),"JUNIOR",IF(OR(H139=15,H139=14),"JUNIOR MŁODSZY",IF(OR(H139=13,H139=12),"MŁODZIK",IF(OR(H139=11,H139=10),"KADET",IF(OR(H139=9,H139=8),"CHŁOPCY 8-9 LAT",IF(OR(H139=6,H139=7),"CHŁOPCY 6-7 LAT"," "))))))))</f>
        <v>SENIOR</v>
      </c>
      <c r="J139" s="0" t="str">
        <f aca="false">IF(M139=0,IF(K139=1,IF(C139="W",IF(H139&gt;=18,IF(G139&lt;=60,"-60 kg",IF(AND(G139&gt;60,G139&lt;=65),"-65 kg","+65 kg")),IF(OR(H139=17,H139=16),IF(G139&lt;=55,"-55 kg",IF(AND(G139&gt;55,G139&lt;=60),"-60 kg",IF(AND(G139&gt;60,G139&lt;=65),"-65 kg","+65 kg"))),IF(OR(H139=15,H139=14),IF(G139&lt;=50,"-50 kg",IF(AND(G139&gt;50,G139&lt;=55),"-55 kg",IF(AND(G139&gt;55,G139&lt;=60),"-60 kg",IF(AND(G139&gt;60,G139&lt;=65),"-65 kg","+65 kg")))),IF(OR(H139=13,H139=12),IF(G139&lt;=40,"-40 kg",IF(AND(G139&gt;40,G139&lt;=45),"-45 kg",IF(AND(G139&gt;45,G139&lt;=50),"-50 kg",IF(AND(G139&gt;50,G139&lt;=55),"-55 kg","+55 kg")))),IF(OR(H139=11,H139=10),IF(G139&lt;=35,"-35 kg",IF(AND(G139&gt;35,G139&lt;=40),"-40 kg",IF(AND(G139&gt;40,G139&lt;=45),"-45 kg",IF(AND(G139&gt;45,G139&lt;=55),"-55 kg","+55 kg")))),IF(OR(H139=9,H139=8),IF(G139&lt;=30,"-30 kg","+30 kg"),IF(OR(H139=6,H139=7),IF(G139&lt;=25,"-25 kg",IF(AND(G139&gt;25,G139&lt;=30),"-30 kg","+30 kg")),"coś jest nie tak"))))))),IF(H139&gt;=18,IF(G139&lt;=70,"-70 kg",IF(AND(G139&gt;70,G139&lt;=80),"-80 kg",IF(AND(G139&gt;80,G139&lt;=90),"-90 kg","+90 kg"))),IF(OR(H139=17,H139=16),IF(G139&lt;=55,"-55 kg",IF(AND(G139&gt;55,G139&lt;=60),"-60 kg",IF(AND(G139&gt;60,G139&lt;=65),"-65 kg",IF(AND(G139&gt;65,G139&lt;=70),"-70 kg",IF(AND(G139&gt;70,G139&lt;=75),"-75 kg","+75 kg"))))),IF(OR(H139=15,H139=14),IF(G139&lt;=50,"-50 kg",IF(AND(G139&gt;50,G139&lt;=55),"-55 kg",IF(AND(G139&gt;55,G139&lt;=60),"-60 kg",IF(AND(G139&gt;60,G139&lt;=65),"-65 kg","+65 kg")))),IF(OR(H139=13,H139=12),IF(G139&lt;=40,"-40 kg",IF(AND(G139&gt;40,G139&lt;=45),"-45 kg",IF(AND(G139&gt;45,G139&lt;=50),"-50 kg","+50 kg"))),IF(OR(H139=11,H139=10),IF(G139&lt;=35,"-35 kg",IF(AND(G139&gt;35,G139&lt;=40),"-40 kg",IF(AND(G139&gt;40,G139&lt;=45),"-45 kg","+45 kg"))),IF(OR(H139=9,H139=8),IF(G139&lt;=25,"-25 kg",IF(AND(G139&gt;25,G139&lt;=30),"-30 kg",IF(AND(G139&gt;30,G139&lt;=35),"-35 kg","+35 kg"))),IF(OR(H139=6,H139=7),IF(G139&lt;=20,"-20 kg",IF(AND(G139&gt;20,G139&lt;=25),"-25 kg",IF(AND(G139&gt;25,G139&lt;=30),"-30 kg","+30 kg"))),"coś jest nie tak"))))))))," "),"OPEN")</f>
        <v> </v>
      </c>
    </row>
    <row r="140" customFormat="false" ht="12.8" hidden="false" customHeight="false" outlineLevel="0" collapsed="false">
      <c r="H140" s="0" t="n">
        <f aca="false">DATEDIF(F140,$Q$13,"y")</f>
        <v>118</v>
      </c>
      <c r="I140" s="0" t="str">
        <f aca="false">IF(C140="W",IF(H140&gt;=18,"SENIORKI",IF(OR(H140=17,H140=16),"JUNIORKI",IF(OR(H140=15,H140=14),"JUNIORKI MŁODSZE",IF(OR(H140=13,H140=12),"MŁODZICZKI",IF(OR(H140=11,H140=10),"KADETKI",IF(OR(H140=9,H140=8),"DZIEWCZYNKI 8-9 LAT",IF(OR(H140=6,H140=7),"DZIEWCZYNKI 6-7 LAT"," "))))))),IF(H140&gt;=18,"SENIOR",IF(OR(H140=17,H140=16),"JUNIOR",IF(OR(H140=15,H140=14),"JUNIOR MŁODSZY",IF(OR(H140=13,H140=12),"MŁODZIK",IF(OR(H140=11,H140=10),"KADET",IF(OR(H140=9,H140=8),"CHŁOPCY 8-9 LAT",IF(OR(H140=6,H140=7),"CHŁOPCY 6-7 LAT"," "))))))))</f>
        <v>SENIOR</v>
      </c>
      <c r="J140" s="0" t="str">
        <f aca="false">IF(M140=0,IF(K140=1,IF(C140="W",IF(H140&gt;=18,IF(G140&lt;=60,"-60 kg",IF(AND(G140&gt;60,G140&lt;=65),"-65 kg","+65 kg")),IF(OR(H140=17,H140=16),IF(G140&lt;=55,"-55 kg",IF(AND(G140&gt;55,G140&lt;=60),"-60 kg",IF(AND(G140&gt;60,G140&lt;=65),"-65 kg","+65 kg"))),IF(OR(H140=15,H140=14),IF(G140&lt;=50,"-50 kg",IF(AND(G140&gt;50,G140&lt;=55),"-55 kg",IF(AND(G140&gt;55,G140&lt;=60),"-60 kg",IF(AND(G140&gt;60,G140&lt;=65),"-65 kg","+65 kg")))),IF(OR(H140=13,H140=12),IF(G140&lt;=40,"-40 kg",IF(AND(G140&gt;40,G140&lt;=45),"-45 kg",IF(AND(G140&gt;45,G140&lt;=50),"-50 kg",IF(AND(G140&gt;50,G140&lt;=55),"-55 kg","+55 kg")))),IF(OR(H140=11,H140=10),IF(G140&lt;=35,"-35 kg",IF(AND(G140&gt;35,G140&lt;=40),"-40 kg",IF(AND(G140&gt;40,G140&lt;=45),"-45 kg",IF(AND(G140&gt;45,G140&lt;=55),"-55 kg","+55 kg")))),IF(OR(H140=9,H140=8),IF(G140&lt;=30,"-30 kg","+30 kg"),IF(OR(H140=6,H140=7),IF(G140&lt;=25,"-25 kg",IF(AND(G140&gt;25,G140&lt;=30),"-30 kg","+30 kg")),"coś jest nie tak"))))))),IF(H140&gt;=18,IF(G140&lt;=70,"-70 kg",IF(AND(G140&gt;70,G140&lt;=80),"-80 kg",IF(AND(G140&gt;80,G140&lt;=90),"-90 kg","+90 kg"))),IF(OR(H140=17,H140=16),IF(G140&lt;=55,"-55 kg",IF(AND(G140&gt;55,G140&lt;=60),"-60 kg",IF(AND(G140&gt;60,G140&lt;=65),"-65 kg",IF(AND(G140&gt;65,G140&lt;=70),"-70 kg",IF(AND(G140&gt;70,G140&lt;=75),"-75 kg","+75 kg"))))),IF(OR(H140=15,H140=14),IF(G140&lt;=50,"-50 kg",IF(AND(G140&gt;50,G140&lt;=55),"-55 kg",IF(AND(G140&gt;55,G140&lt;=60),"-60 kg",IF(AND(G140&gt;60,G140&lt;=65),"-65 kg","+65 kg")))),IF(OR(H140=13,H140=12),IF(G140&lt;=40,"-40 kg",IF(AND(G140&gt;40,G140&lt;=45),"-45 kg",IF(AND(G140&gt;45,G140&lt;=50),"-50 kg","+50 kg"))),IF(OR(H140=11,H140=10),IF(G140&lt;=35,"-35 kg",IF(AND(G140&gt;35,G140&lt;=40),"-40 kg",IF(AND(G140&gt;40,G140&lt;=45),"-45 kg","+45 kg"))),IF(OR(H140=9,H140=8),IF(G140&lt;=25,"-25 kg",IF(AND(G140&gt;25,G140&lt;=30),"-30 kg",IF(AND(G140&gt;30,G140&lt;=35),"-35 kg","+35 kg"))),IF(OR(H140=6,H140=7),IF(G140&lt;=20,"-20 kg",IF(AND(G140&gt;20,G140&lt;=25),"-25 kg",IF(AND(G140&gt;25,G140&lt;=30),"-30 kg","+30 kg"))),"coś jest nie tak"))))))))," "),"OPEN")</f>
        <v> </v>
      </c>
    </row>
    <row r="141" customFormat="false" ht="12.8" hidden="false" customHeight="false" outlineLevel="0" collapsed="false">
      <c r="H141" s="0" t="n">
        <f aca="false">DATEDIF(F141,$Q$13,"y")</f>
        <v>118</v>
      </c>
      <c r="I141" s="0" t="str">
        <f aca="false">IF(C141="W",IF(H141&gt;=18,"SENIORKI",IF(OR(H141=17,H141=16),"JUNIORKI",IF(OR(H141=15,H141=14),"JUNIORKI MŁODSZE",IF(OR(H141=13,H141=12),"MŁODZICZKI",IF(OR(H141=11,H141=10),"KADETKI",IF(OR(H141=9,H141=8),"DZIEWCZYNKI 8-9 LAT",IF(OR(H141=6,H141=7),"DZIEWCZYNKI 6-7 LAT"," "))))))),IF(H141&gt;=18,"SENIOR",IF(OR(H141=17,H141=16),"JUNIOR",IF(OR(H141=15,H141=14),"JUNIOR MŁODSZY",IF(OR(H141=13,H141=12),"MŁODZIK",IF(OR(H141=11,H141=10),"KADET",IF(OR(H141=9,H141=8),"CHŁOPCY 8-9 LAT",IF(OR(H141=6,H141=7),"CHŁOPCY 6-7 LAT"," "))))))))</f>
        <v>SENIOR</v>
      </c>
      <c r="J141" s="0" t="str">
        <f aca="false">IF(M141=0,IF(K141=1,IF(C141="W",IF(H141&gt;=18,IF(G141&lt;=60,"-60 kg",IF(AND(G141&gt;60,G141&lt;=65),"-65 kg","+65 kg")),IF(OR(H141=17,H141=16),IF(G141&lt;=55,"-55 kg",IF(AND(G141&gt;55,G141&lt;=60),"-60 kg",IF(AND(G141&gt;60,G141&lt;=65),"-65 kg","+65 kg"))),IF(OR(H141=15,H141=14),IF(G141&lt;=50,"-50 kg",IF(AND(G141&gt;50,G141&lt;=55),"-55 kg",IF(AND(G141&gt;55,G141&lt;=60),"-60 kg",IF(AND(G141&gt;60,G141&lt;=65),"-65 kg","+65 kg")))),IF(OR(H141=13,H141=12),IF(G141&lt;=40,"-40 kg",IF(AND(G141&gt;40,G141&lt;=45),"-45 kg",IF(AND(G141&gt;45,G141&lt;=50),"-50 kg",IF(AND(G141&gt;50,G141&lt;=55),"-55 kg","+55 kg")))),IF(OR(H141=11,H141=10),IF(G141&lt;=35,"-35 kg",IF(AND(G141&gt;35,G141&lt;=40),"-40 kg",IF(AND(G141&gt;40,G141&lt;=45),"-45 kg",IF(AND(G141&gt;45,G141&lt;=55),"-55 kg","+55 kg")))),IF(OR(H141=9,H141=8),IF(G141&lt;=30,"-30 kg","+30 kg"),IF(OR(H141=6,H141=7),IF(G141&lt;=25,"-25 kg",IF(AND(G141&gt;25,G141&lt;=30),"-30 kg","+30 kg")),"coś jest nie tak"))))))),IF(H141&gt;=18,IF(G141&lt;=70,"-70 kg",IF(AND(G141&gt;70,G141&lt;=80),"-80 kg",IF(AND(G141&gt;80,G141&lt;=90),"-90 kg","+90 kg"))),IF(OR(H141=17,H141=16),IF(G141&lt;=55,"-55 kg",IF(AND(G141&gt;55,G141&lt;=60),"-60 kg",IF(AND(G141&gt;60,G141&lt;=65),"-65 kg",IF(AND(G141&gt;65,G141&lt;=70),"-70 kg",IF(AND(G141&gt;70,G141&lt;=75),"-75 kg","+75 kg"))))),IF(OR(H141=15,H141=14),IF(G141&lt;=50,"-50 kg",IF(AND(G141&gt;50,G141&lt;=55),"-55 kg",IF(AND(G141&gt;55,G141&lt;=60),"-60 kg",IF(AND(G141&gt;60,G141&lt;=65),"-65 kg","+65 kg")))),IF(OR(H141=13,H141=12),IF(G141&lt;=40,"-40 kg",IF(AND(G141&gt;40,G141&lt;=45),"-45 kg",IF(AND(G141&gt;45,G141&lt;=50),"-50 kg","+50 kg"))),IF(OR(H141=11,H141=10),IF(G141&lt;=35,"-35 kg",IF(AND(G141&gt;35,G141&lt;=40),"-40 kg",IF(AND(G141&gt;40,G141&lt;=45),"-45 kg","+45 kg"))),IF(OR(H141=9,H141=8),IF(G141&lt;=25,"-25 kg",IF(AND(G141&gt;25,G141&lt;=30),"-30 kg",IF(AND(G141&gt;30,G141&lt;=35),"-35 kg","+35 kg"))),IF(OR(H141=6,H141=7),IF(G141&lt;=20,"-20 kg",IF(AND(G141&gt;20,G141&lt;=25),"-25 kg",IF(AND(G141&gt;25,G141&lt;=30),"-30 kg","+30 kg"))),"coś jest nie tak"))))))))," "),"OPEN")</f>
        <v> </v>
      </c>
    </row>
    <row r="142" customFormat="false" ht="12.8" hidden="false" customHeight="false" outlineLevel="0" collapsed="false">
      <c r="H142" s="0" t="n">
        <f aca="false">DATEDIF(F142,$Q$13,"y")</f>
        <v>118</v>
      </c>
      <c r="I142" s="0" t="str">
        <f aca="false">IF(C142="W",IF(H142&gt;=18,"SENIORKI",IF(OR(H142=17,H142=16),"JUNIORKI",IF(OR(H142=15,H142=14),"JUNIORKI MŁODSZE",IF(OR(H142=13,H142=12),"MŁODZICZKI",IF(OR(H142=11,H142=10),"KADETKI",IF(OR(H142=9,H142=8),"DZIEWCZYNKI 8-9 LAT",IF(OR(H142=6,H142=7),"DZIEWCZYNKI 6-7 LAT"," "))))))),IF(H142&gt;=18,"SENIOR",IF(OR(H142=17,H142=16),"JUNIOR",IF(OR(H142=15,H142=14),"JUNIOR MŁODSZY",IF(OR(H142=13,H142=12),"MŁODZIK",IF(OR(H142=11,H142=10),"KADET",IF(OR(H142=9,H142=8),"CHŁOPCY 8-9 LAT",IF(OR(H142=6,H142=7),"CHŁOPCY 6-7 LAT"," "))))))))</f>
        <v>SENIOR</v>
      </c>
      <c r="J142" s="0" t="str">
        <f aca="false">IF(M142=0,IF(K142=1,IF(C142="W",IF(H142&gt;=18,IF(G142&lt;=60,"-60 kg",IF(AND(G142&gt;60,G142&lt;=65),"-65 kg","+65 kg")),IF(OR(H142=17,H142=16),IF(G142&lt;=55,"-55 kg",IF(AND(G142&gt;55,G142&lt;=60),"-60 kg",IF(AND(G142&gt;60,G142&lt;=65),"-65 kg","+65 kg"))),IF(OR(H142=15,H142=14),IF(G142&lt;=50,"-50 kg",IF(AND(G142&gt;50,G142&lt;=55),"-55 kg",IF(AND(G142&gt;55,G142&lt;=60),"-60 kg",IF(AND(G142&gt;60,G142&lt;=65),"-65 kg","+65 kg")))),IF(OR(H142=13,H142=12),IF(G142&lt;=40,"-40 kg",IF(AND(G142&gt;40,G142&lt;=45),"-45 kg",IF(AND(G142&gt;45,G142&lt;=50),"-50 kg",IF(AND(G142&gt;50,G142&lt;=55),"-55 kg","+55 kg")))),IF(OR(H142=11,H142=10),IF(G142&lt;=35,"-35 kg",IF(AND(G142&gt;35,G142&lt;=40),"-40 kg",IF(AND(G142&gt;40,G142&lt;=45),"-45 kg",IF(AND(G142&gt;45,G142&lt;=55),"-55 kg","+55 kg")))),IF(OR(H142=9,H142=8),IF(G142&lt;=30,"-30 kg","+30 kg"),IF(OR(H142=6,H142=7),IF(G142&lt;=25,"-25 kg",IF(AND(G142&gt;25,G142&lt;=30),"-30 kg","+30 kg")),"coś jest nie tak"))))))),IF(H142&gt;=18,IF(G142&lt;=70,"-70 kg",IF(AND(G142&gt;70,G142&lt;=80),"-80 kg",IF(AND(G142&gt;80,G142&lt;=90),"-90 kg","+90 kg"))),IF(OR(H142=17,H142=16),IF(G142&lt;=55,"-55 kg",IF(AND(G142&gt;55,G142&lt;=60),"-60 kg",IF(AND(G142&gt;60,G142&lt;=65),"-65 kg",IF(AND(G142&gt;65,G142&lt;=70),"-70 kg",IF(AND(G142&gt;70,G142&lt;=75),"-75 kg","+75 kg"))))),IF(OR(H142=15,H142=14),IF(G142&lt;=50,"-50 kg",IF(AND(G142&gt;50,G142&lt;=55),"-55 kg",IF(AND(G142&gt;55,G142&lt;=60),"-60 kg",IF(AND(G142&gt;60,G142&lt;=65),"-65 kg","+65 kg")))),IF(OR(H142=13,H142=12),IF(G142&lt;=40,"-40 kg",IF(AND(G142&gt;40,G142&lt;=45),"-45 kg",IF(AND(G142&gt;45,G142&lt;=50),"-50 kg","+50 kg"))),IF(OR(H142=11,H142=10),IF(G142&lt;=35,"-35 kg",IF(AND(G142&gt;35,G142&lt;=40),"-40 kg",IF(AND(G142&gt;40,G142&lt;=45),"-45 kg","+45 kg"))),IF(OR(H142=9,H142=8),IF(G142&lt;=25,"-25 kg",IF(AND(G142&gt;25,G142&lt;=30),"-30 kg",IF(AND(G142&gt;30,G142&lt;=35),"-35 kg","+35 kg"))),IF(OR(H142=6,H142=7),IF(G142&lt;=20,"-20 kg",IF(AND(G142&gt;20,G142&lt;=25),"-25 kg",IF(AND(G142&gt;25,G142&lt;=30),"-30 kg","+30 kg"))),"coś jest nie tak"))))))))," "),"OPEN")</f>
        <v> </v>
      </c>
    </row>
    <row r="143" customFormat="false" ht="12.8" hidden="false" customHeight="false" outlineLevel="0" collapsed="false">
      <c r="H143" s="0" t="n">
        <f aca="false">DATEDIF(F143,$Q$13,"y")</f>
        <v>118</v>
      </c>
      <c r="I143" s="0" t="str">
        <f aca="false">IF(C143="W",IF(H143&gt;=18,"SENIORKI",IF(OR(H143=17,H143=16),"JUNIORKI",IF(OR(H143=15,H143=14),"JUNIORKI MŁODSZE",IF(OR(H143=13,H143=12),"MŁODZICZKI",IF(OR(H143=11,H143=10),"KADETKI",IF(OR(H143=9,H143=8),"DZIEWCZYNKI 8-9 LAT",IF(OR(H143=6,H143=7),"DZIEWCZYNKI 6-7 LAT"," "))))))),IF(H143&gt;=18,"SENIOR",IF(OR(H143=17,H143=16),"JUNIOR",IF(OR(H143=15,H143=14),"JUNIOR MŁODSZY",IF(OR(H143=13,H143=12),"MŁODZIK",IF(OR(H143=11,H143=10),"KADET",IF(OR(H143=9,H143=8),"CHŁOPCY 8-9 LAT",IF(OR(H143=6,H143=7),"CHŁOPCY 6-7 LAT"," "))))))))</f>
        <v>SENIOR</v>
      </c>
      <c r="J143" s="0" t="str">
        <f aca="false">IF(M143=0,IF(K143=1,IF(C143="W",IF(H143&gt;=18,IF(G143&lt;=60,"-60 kg",IF(AND(G143&gt;60,G143&lt;=65),"-65 kg","+65 kg")),IF(OR(H143=17,H143=16),IF(G143&lt;=55,"-55 kg",IF(AND(G143&gt;55,G143&lt;=60),"-60 kg",IF(AND(G143&gt;60,G143&lt;=65),"-65 kg","+65 kg"))),IF(OR(H143=15,H143=14),IF(G143&lt;=50,"-50 kg",IF(AND(G143&gt;50,G143&lt;=55),"-55 kg",IF(AND(G143&gt;55,G143&lt;=60),"-60 kg",IF(AND(G143&gt;60,G143&lt;=65),"-65 kg","+65 kg")))),IF(OR(H143=13,H143=12),IF(G143&lt;=40,"-40 kg",IF(AND(G143&gt;40,G143&lt;=45),"-45 kg",IF(AND(G143&gt;45,G143&lt;=50),"-50 kg",IF(AND(G143&gt;50,G143&lt;=55),"-55 kg","+55 kg")))),IF(OR(H143=11,H143=10),IF(G143&lt;=35,"-35 kg",IF(AND(G143&gt;35,G143&lt;=40),"-40 kg",IF(AND(G143&gt;40,G143&lt;=45),"-45 kg",IF(AND(G143&gt;45,G143&lt;=55),"-55 kg","+55 kg")))),IF(OR(H143=9,H143=8),IF(G143&lt;=30,"-30 kg","+30 kg"),IF(OR(H143=6,H143=7),IF(G143&lt;=25,"-25 kg",IF(AND(G143&gt;25,G143&lt;=30),"-30 kg","+30 kg")),"coś jest nie tak"))))))),IF(H143&gt;=18,IF(G143&lt;=70,"-70 kg",IF(AND(G143&gt;70,G143&lt;=80),"-80 kg",IF(AND(G143&gt;80,G143&lt;=90),"-90 kg","+90 kg"))),IF(OR(H143=17,H143=16),IF(G143&lt;=55,"-55 kg",IF(AND(G143&gt;55,G143&lt;=60),"-60 kg",IF(AND(G143&gt;60,G143&lt;=65),"-65 kg",IF(AND(G143&gt;65,G143&lt;=70),"-70 kg",IF(AND(G143&gt;70,G143&lt;=75),"-75 kg","+75 kg"))))),IF(OR(H143=15,H143=14),IF(G143&lt;=50,"-50 kg",IF(AND(G143&gt;50,G143&lt;=55),"-55 kg",IF(AND(G143&gt;55,G143&lt;=60),"-60 kg",IF(AND(G143&gt;60,G143&lt;=65),"-65 kg","+65 kg")))),IF(OR(H143=13,H143=12),IF(G143&lt;=40,"-40 kg",IF(AND(G143&gt;40,G143&lt;=45),"-45 kg",IF(AND(G143&gt;45,G143&lt;=50),"-50 kg","+50 kg"))),IF(OR(H143=11,H143=10),IF(G143&lt;=35,"-35 kg",IF(AND(G143&gt;35,G143&lt;=40),"-40 kg",IF(AND(G143&gt;40,G143&lt;=45),"-45 kg","+45 kg"))),IF(OR(H143=9,H143=8),IF(G143&lt;=25,"-25 kg",IF(AND(G143&gt;25,G143&lt;=30),"-30 kg",IF(AND(G143&gt;30,G143&lt;=35),"-35 kg","+35 kg"))),IF(OR(H143=6,H143=7),IF(G143&lt;=20,"-20 kg",IF(AND(G143&gt;20,G143&lt;=25),"-25 kg",IF(AND(G143&gt;25,G143&lt;=30),"-30 kg","+30 kg"))),"coś jest nie tak"))))))))," "),"OPEN")</f>
        <v> </v>
      </c>
    </row>
    <row r="144" customFormat="false" ht="12.8" hidden="false" customHeight="false" outlineLevel="0" collapsed="false">
      <c r="H144" s="0" t="n">
        <f aca="false">DATEDIF(F144,$Q$13,"y")</f>
        <v>118</v>
      </c>
      <c r="I144" s="0" t="str">
        <f aca="false">IF(C144="W",IF(H144&gt;=18,"SENIORKI",IF(OR(H144=17,H144=16),"JUNIORKI",IF(OR(H144=15,H144=14),"JUNIORKI MŁODSZE",IF(OR(H144=13,H144=12),"MŁODZICZKI",IF(OR(H144=11,H144=10),"KADETKI",IF(OR(H144=9,H144=8),"DZIEWCZYNKI 8-9 LAT",IF(OR(H144=6,H144=7),"DZIEWCZYNKI 6-7 LAT"," "))))))),IF(H144&gt;=18,"SENIOR",IF(OR(H144=17,H144=16),"JUNIOR",IF(OR(H144=15,H144=14),"JUNIOR MŁODSZY",IF(OR(H144=13,H144=12),"MŁODZIK",IF(OR(H144=11,H144=10),"KADET",IF(OR(H144=9,H144=8),"CHŁOPCY 8-9 LAT",IF(OR(H144=6,H144=7),"CHŁOPCY 6-7 LAT"," "))))))))</f>
        <v>SENIOR</v>
      </c>
      <c r="J144" s="0" t="str">
        <f aca="false">IF(M144=0,IF(K144=1,IF(C144="W",IF(H144&gt;=18,IF(G144&lt;=60,"-60 kg",IF(AND(G144&gt;60,G144&lt;=65),"-65 kg","+65 kg")),IF(OR(H144=17,H144=16),IF(G144&lt;=55,"-55 kg",IF(AND(G144&gt;55,G144&lt;=60),"-60 kg",IF(AND(G144&gt;60,G144&lt;=65),"-65 kg","+65 kg"))),IF(OR(H144=15,H144=14),IF(G144&lt;=50,"-50 kg",IF(AND(G144&gt;50,G144&lt;=55),"-55 kg",IF(AND(G144&gt;55,G144&lt;=60),"-60 kg",IF(AND(G144&gt;60,G144&lt;=65),"-65 kg","+65 kg")))),IF(OR(H144=13,H144=12),IF(G144&lt;=40,"-40 kg",IF(AND(G144&gt;40,G144&lt;=45),"-45 kg",IF(AND(G144&gt;45,G144&lt;=50),"-50 kg",IF(AND(G144&gt;50,G144&lt;=55),"-55 kg","+55 kg")))),IF(OR(H144=11,H144=10),IF(G144&lt;=35,"-35 kg",IF(AND(G144&gt;35,G144&lt;=40),"-40 kg",IF(AND(G144&gt;40,G144&lt;=45),"-45 kg",IF(AND(G144&gt;45,G144&lt;=55),"-55 kg","+55 kg")))),IF(OR(H144=9,H144=8),IF(G144&lt;=30,"-30 kg","+30 kg"),IF(OR(H144=6,H144=7),IF(G144&lt;=25,"-25 kg",IF(AND(G144&gt;25,G144&lt;=30),"-30 kg","+30 kg")),"coś jest nie tak"))))))),IF(H144&gt;=18,IF(G144&lt;=70,"-70 kg",IF(AND(G144&gt;70,G144&lt;=80),"-80 kg",IF(AND(G144&gt;80,G144&lt;=90),"-90 kg","+90 kg"))),IF(OR(H144=17,H144=16),IF(G144&lt;=55,"-55 kg",IF(AND(G144&gt;55,G144&lt;=60),"-60 kg",IF(AND(G144&gt;60,G144&lt;=65),"-65 kg",IF(AND(G144&gt;65,G144&lt;=70),"-70 kg",IF(AND(G144&gt;70,G144&lt;=75),"-75 kg","+75 kg"))))),IF(OR(H144=15,H144=14),IF(G144&lt;=50,"-50 kg",IF(AND(G144&gt;50,G144&lt;=55),"-55 kg",IF(AND(G144&gt;55,G144&lt;=60),"-60 kg",IF(AND(G144&gt;60,G144&lt;=65),"-65 kg","+65 kg")))),IF(OR(H144=13,H144=12),IF(G144&lt;=40,"-40 kg",IF(AND(G144&gt;40,G144&lt;=45),"-45 kg",IF(AND(G144&gt;45,G144&lt;=50),"-50 kg","+50 kg"))),IF(OR(H144=11,H144=10),IF(G144&lt;=35,"-35 kg",IF(AND(G144&gt;35,G144&lt;=40),"-40 kg",IF(AND(G144&gt;40,G144&lt;=45),"-45 kg","+45 kg"))),IF(OR(H144=9,H144=8),IF(G144&lt;=25,"-25 kg",IF(AND(G144&gt;25,G144&lt;=30),"-30 kg",IF(AND(G144&gt;30,G144&lt;=35),"-35 kg","+35 kg"))),IF(OR(H144=6,H144=7),IF(G144&lt;=20,"-20 kg",IF(AND(G144&gt;20,G144&lt;=25),"-25 kg",IF(AND(G144&gt;25,G144&lt;=30),"-30 kg","+30 kg"))),"coś jest nie tak"))))))))," "),"OPEN")</f>
        <v> </v>
      </c>
    </row>
    <row r="145" customFormat="false" ht="12.8" hidden="false" customHeight="false" outlineLevel="0" collapsed="false">
      <c r="H145" s="0" t="n">
        <f aca="false">DATEDIF(F145,$Q$13,"y")</f>
        <v>118</v>
      </c>
      <c r="I145" s="0" t="str">
        <f aca="false">IF(C145="W",IF(H145&gt;=18,"SENIORKI",IF(OR(H145=17,H145=16),"JUNIORKI",IF(OR(H145=15,H145=14),"JUNIORKI MŁODSZE",IF(OR(H145=13,H145=12),"MŁODZICZKI",IF(OR(H145=11,H145=10),"KADETKI",IF(OR(H145=9,H145=8),"DZIEWCZYNKI 8-9 LAT",IF(OR(H145=6,H145=7),"DZIEWCZYNKI 6-7 LAT"," "))))))),IF(H145&gt;=18,"SENIOR",IF(OR(H145=17,H145=16),"JUNIOR",IF(OR(H145=15,H145=14),"JUNIOR MŁODSZY",IF(OR(H145=13,H145=12),"MŁODZIK",IF(OR(H145=11,H145=10),"KADET",IF(OR(H145=9,H145=8),"CHŁOPCY 8-9 LAT",IF(OR(H145=6,H145=7),"CHŁOPCY 6-7 LAT"," "))))))))</f>
        <v>SENIOR</v>
      </c>
      <c r="J145" s="0" t="str">
        <f aca="false">IF(M145=0,IF(K145=1,IF(C145="W",IF(H145&gt;=18,IF(G145&lt;=60,"-60 kg",IF(AND(G145&gt;60,G145&lt;=65),"-65 kg","+65 kg")),IF(OR(H145=17,H145=16),IF(G145&lt;=55,"-55 kg",IF(AND(G145&gt;55,G145&lt;=60),"-60 kg",IF(AND(G145&gt;60,G145&lt;=65),"-65 kg","+65 kg"))),IF(OR(H145=15,H145=14),IF(G145&lt;=50,"-50 kg",IF(AND(G145&gt;50,G145&lt;=55),"-55 kg",IF(AND(G145&gt;55,G145&lt;=60),"-60 kg",IF(AND(G145&gt;60,G145&lt;=65),"-65 kg","+65 kg")))),IF(OR(H145=13,H145=12),IF(G145&lt;=40,"-40 kg",IF(AND(G145&gt;40,G145&lt;=45),"-45 kg",IF(AND(G145&gt;45,G145&lt;=50),"-50 kg",IF(AND(G145&gt;50,G145&lt;=55),"-55 kg","+55 kg")))),IF(OR(H145=11,H145=10),IF(G145&lt;=35,"-35 kg",IF(AND(G145&gt;35,G145&lt;=40),"-40 kg",IF(AND(G145&gt;40,G145&lt;=45),"-45 kg",IF(AND(G145&gt;45,G145&lt;=55),"-55 kg","+55 kg")))),IF(OR(H145=9,H145=8),IF(G145&lt;=30,"-30 kg","+30 kg"),IF(OR(H145=6,H145=7),IF(G145&lt;=25,"-25 kg",IF(AND(G145&gt;25,G145&lt;=30),"-30 kg","+30 kg")),"coś jest nie tak"))))))),IF(H145&gt;=18,IF(G145&lt;=70,"-70 kg",IF(AND(G145&gt;70,G145&lt;=80),"-80 kg",IF(AND(G145&gt;80,G145&lt;=90),"-90 kg","+90 kg"))),IF(OR(H145=17,H145=16),IF(G145&lt;=55,"-55 kg",IF(AND(G145&gt;55,G145&lt;=60),"-60 kg",IF(AND(G145&gt;60,G145&lt;=65),"-65 kg",IF(AND(G145&gt;65,G145&lt;=70),"-70 kg",IF(AND(G145&gt;70,G145&lt;=75),"-75 kg","+75 kg"))))),IF(OR(H145=15,H145=14),IF(G145&lt;=50,"-50 kg",IF(AND(G145&gt;50,G145&lt;=55),"-55 kg",IF(AND(G145&gt;55,G145&lt;=60),"-60 kg",IF(AND(G145&gt;60,G145&lt;=65),"-65 kg","+65 kg")))),IF(OR(H145=13,H145=12),IF(G145&lt;=40,"-40 kg",IF(AND(G145&gt;40,G145&lt;=45),"-45 kg",IF(AND(G145&gt;45,G145&lt;=50),"-50 kg","+50 kg"))),IF(OR(H145=11,H145=10),IF(G145&lt;=35,"-35 kg",IF(AND(G145&gt;35,G145&lt;=40),"-40 kg",IF(AND(G145&gt;40,G145&lt;=45),"-45 kg","+45 kg"))),IF(OR(H145=9,H145=8),IF(G145&lt;=25,"-25 kg",IF(AND(G145&gt;25,G145&lt;=30),"-30 kg",IF(AND(G145&gt;30,G145&lt;=35),"-35 kg","+35 kg"))),IF(OR(H145=6,H145=7),IF(G145&lt;=20,"-20 kg",IF(AND(G145&gt;20,G145&lt;=25),"-25 kg",IF(AND(G145&gt;25,G145&lt;=30),"-30 kg","+30 kg"))),"coś jest nie tak"))))))))," "),"OPEN")</f>
        <v> </v>
      </c>
    </row>
    <row r="146" customFormat="false" ht="12.8" hidden="false" customHeight="false" outlineLevel="0" collapsed="false">
      <c r="H146" s="0" t="n">
        <f aca="false">DATEDIF(F146,$Q$13,"y")</f>
        <v>118</v>
      </c>
      <c r="I146" s="0" t="str">
        <f aca="false">IF(C146="W",IF(H146&gt;=18,"SENIORKI",IF(OR(H146=17,H146=16),"JUNIORKI",IF(OR(H146=15,H146=14),"JUNIORKI MŁODSZE",IF(OR(H146=13,H146=12),"MŁODZICZKI",IF(OR(H146=11,H146=10),"KADETKI",IF(OR(H146=9,H146=8),"DZIEWCZYNKI 8-9 LAT",IF(OR(H146=6,H146=7),"DZIEWCZYNKI 6-7 LAT"," "))))))),IF(H146&gt;=18,"SENIOR",IF(OR(H146=17,H146=16),"JUNIOR",IF(OR(H146=15,H146=14),"JUNIOR MŁODSZY",IF(OR(H146=13,H146=12),"MŁODZIK",IF(OR(H146=11,H146=10),"KADET",IF(OR(H146=9,H146=8),"CHŁOPCY 8-9 LAT",IF(OR(H146=6,H146=7),"CHŁOPCY 6-7 LAT"," "))))))))</f>
        <v>SENIOR</v>
      </c>
      <c r="J146" s="0" t="str">
        <f aca="false">IF(M146=0,IF(K146=1,IF(C146="W",IF(H146&gt;=18,IF(G146&lt;=60,"-60 kg",IF(AND(G146&gt;60,G146&lt;=65),"-65 kg","+65 kg")),IF(OR(H146=17,H146=16),IF(G146&lt;=55,"-55 kg",IF(AND(G146&gt;55,G146&lt;=60),"-60 kg",IF(AND(G146&gt;60,G146&lt;=65),"-65 kg","+65 kg"))),IF(OR(H146=15,H146=14),IF(G146&lt;=50,"-50 kg",IF(AND(G146&gt;50,G146&lt;=55),"-55 kg",IF(AND(G146&gt;55,G146&lt;=60),"-60 kg",IF(AND(G146&gt;60,G146&lt;=65),"-65 kg","+65 kg")))),IF(OR(H146=13,H146=12),IF(G146&lt;=40,"-40 kg",IF(AND(G146&gt;40,G146&lt;=45),"-45 kg",IF(AND(G146&gt;45,G146&lt;=50),"-50 kg",IF(AND(G146&gt;50,G146&lt;=55),"-55 kg","+55 kg")))),IF(OR(H146=11,H146=10),IF(G146&lt;=35,"-35 kg",IF(AND(G146&gt;35,G146&lt;=40),"-40 kg",IF(AND(G146&gt;40,G146&lt;=45),"-45 kg",IF(AND(G146&gt;45,G146&lt;=55),"-55 kg","+55 kg")))),IF(OR(H146=9,H146=8),IF(G146&lt;=30,"-30 kg","+30 kg"),IF(OR(H146=6,H146=7),IF(G146&lt;=25,"-25 kg",IF(AND(G146&gt;25,G146&lt;=30),"-30 kg","+30 kg")),"coś jest nie tak"))))))),IF(H146&gt;=18,IF(G146&lt;=70,"-70 kg",IF(AND(G146&gt;70,G146&lt;=80),"-80 kg",IF(AND(G146&gt;80,G146&lt;=90),"-90 kg","+90 kg"))),IF(OR(H146=17,H146=16),IF(G146&lt;=55,"-55 kg",IF(AND(G146&gt;55,G146&lt;=60),"-60 kg",IF(AND(G146&gt;60,G146&lt;=65),"-65 kg",IF(AND(G146&gt;65,G146&lt;=70),"-70 kg",IF(AND(G146&gt;70,G146&lt;=75),"-75 kg","+75 kg"))))),IF(OR(H146=15,H146=14),IF(G146&lt;=50,"-50 kg",IF(AND(G146&gt;50,G146&lt;=55),"-55 kg",IF(AND(G146&gt;55,G146&lt;=60),"-60 kg",IF(AND(G146&gt;60,G146&lt;=65),"-65 kg","+65 kg")))),IF(OR(H146=13,H146=12),IF(G146&lt;=40,"-40 kg",IF(AND(G146&gt;40,G146&lt;=45),"-45 kg",IF(AND(G146&gt;45,G146&lt;=50),"-50 kg","+50 kg"))),IF(OR(H146=11,H146=10),IF(G146&lt;=35,"-35 kg",IF(AND(G146&gt;35,G146&lt;=40),"-40 kg",IF(AND(G146&gt;40,G146&lt;=45),"-45 kg","+45 kg"))),IF(OR(H146=9,H146=8),IF(G146&lt;=25,"-25 kg",IF(AND(G146&gt;25,G146&lt;=30),"-30 kg",IF(AND(G146&gt;30,G146&lt;=35),"-35 kg","+35 kg"))),IF(OR(H146=6,H146=7),IF(G146&lt;=20,"-20 kg",IF(AND(G146&gt;20,G146&lt;=25),"-25 kg",IF(AND(G146&gt;25,G146&lt;=30),"-30 kg","+30 kg"))),"coś jest nie tak"))))))))," "),"OPEN")</f>
        <v> </v>
      </c>
    </row>
    <row r="147" customFormat="false" ht="12.8" hidden="false" customHeight="false" outlineLevel="0" collapsed="false">
      <c r="H147" s="0" t="n">
        <f aca="false">DATEDIF(F147,$Q$13,"y")</f>
        <v>118</v>
      </c>
      <c r="I147" s="0" t="str">
        <f aca="false">IF(C147="W",IF(H147&gt;=18,"SENIORKI",IF(OR(H147=17,H147=16),"JUNIORKI",IF(OR(H147=15,H147=14),"JUNIORKI MŁODSZE",IF(OR(H147=13,H147=12),"MŁODZICZKI",IF(OR(H147=11,H147=10),"KADETKI",IF(OR(H147=9,H147=8),"DZIEWCZYNKI 8-9 LAT",IF(OR(H147=6,H147=7),"DZIEWCZYNKI 6-7 LAT"," "))))))),IF(H147&gt;=18,"SENIOR",IF(OR(H147=17,H147=16),"JUNIOR",IF(OR(H147=15,H147=14),"JUNIOR MŁODSZY",IF(OR(H147=13,H147=12),"MŁODZIK",IF(OR(H147=11,H147=10),"KADET",IF(OR(H147=9,H147=8),"CHŁOPCY 8-9 LAT",IF(OR(H147=6,H147=7),"CHŁOPCY 6-7 LAT"," "))))))))</f>
        <v>SENIOR</v>
      </c>
      <c r="J147" s="0" t="str">
        <f aca="false">IF(M147=0,IF(K147=1,IF(C147="W",IF(H147&gt;=18,IF(G147&lt;=60,"-60 kg",IF(AND(G147&gt;60,G147&lt;=65),"-65 kg","+65 kg")),IF(OR(H147=17,H147=16),IF(G147&lt;=55,"-55 kg",IF(AND(G147&gt;55,G147&lt;=60),"-60 kg",IF(AND(G147&gt;60,G147&lt;=65),"-65 kg","+65 kg"))),IF(OR(H147=15,H147=14),IF(G147&lt;=50,"-50 kg",IF(AND(G147&gt;50,G147&lt;=55),"-55 kg",IF(AND(G147&gt;55,G147&lt;=60),"-60 kg",IF(AND(G147&gt;60,G147&lt;=65),"-65 kg","+65 kg")))),IF(OR(H147=13,H147=12),IF(G147&lt;=40,"-40 kg",IF(AND(G147&gt;40,G147&lt;=45),"-45 kg",IF(AND(G147&gt;45,G147&lt;=50),"-50 kg",IF(AND(G147&gt;50,G147&lt;=55),"-55 kg","+55 kg")))),IF(OR(H147=11,H147=10),IF(G147&lt;=35,"-35 kg",IF(AND(G147&gt;35,G147&lt;=40),"-40 kg",IF(AND(G147&gt;40,G147&lt;=45),"-45 kg",IF(AND(G147&gt;45,G147&lt;=55),"-55 kg","+55 kg")))),IF(OR(H147=9,H147=8),IF(G147&lt;=30,"-30 kg","+30 kg"),IF(OR(H147=6,H147=7),IF(G147&lt;=25,"-25 kg",IF(AND(G147&gt;25,G147&lt;=30),"-30 kg","+30 kg")),"coś jest nie tak"))))))),IF(H147&gt;=18,IF(G147&lt;=70,"-70 kg",IF(AND(G147&gt;70,G147&lt;=80),"-80 kg",IF(AND(G147&gt;80,G147&lt;=90),"-90 kg","+90 kg"))),IF(OR(H147=17,H147=16),IF(G147&lt;=55,"-55 kg",IF(AND(G147&gt;55,G147&lt;=60),"-60 kg",IF(AND(G147&gt;60,G147&lt;=65),"-65 kg",IF(AND(G147&gt;65,G147&lt;=70),"-70 kg",IF(AND(G147&gt;70,G147&lt;=75),"-75 kg","+75 kg"))))),IF(OR(H147=15,H147=14),IF(G147&lt;=50,"-50 kg",IF(AND(G147&gt;50,G147&lt;=55),"-55 kg",IF(AND(G147&gt;55,G147&lt;=60),"-60 kg",IF(AND(G147&gt;60,G147&lt;=65),"-65 kg","+65 kg")))),IF(OR(H147=13,H147=12),IF(G147&lt;=40,"-40 kg",IF(AND(G147&gt;40,G147&lt;=45),"-45 kg",IF(AND(G147&gt;45,G147&lt;=50),"-50 kg","+50 kg"))),IF(OR(H147=11,H147=10),IF(G147&lt;=35,"-35 kg",IF(AND(G147&gt;35,G147&lt;=40),"-40 kg",IF(AND(G147&gt;40,G147&lt;=45),"-45 kg","+45 kg"))),IF(OR(H147=9,H147=8),IF(G147&lt;=25,"-25 kg",IF(AND(G147&gt;25,G147&lt;=30),"-30 kg",IF(AND(G147&gt;30,G147&lt;=35),"-35 kg","+35 kg"))),IF(OR(H147=6,H147=7),IF(G147&lt;=20,"-20 kg",IF(AND(G147&gt;20,G147&lt;=25),"-25 kg",IF(AND(G147&gt;25,G147&lt;=30),"-30 kg","+30 kg"))),"coś jest nie tak"))))))))," "),"OPEN")</f>
        <v> </v>
      </c>
    </row>
    <row r="148" customFormat="false" ht="12.8" hidden="false" customHeight="false" outlineLevel="0" collapsed="false">
      <c r="H148" s="0" t="n">
        <f aca="false">DATEDIF(F148,$Q$13,"y")</f>
        <v>118</v>
      </c>
      <c r="I148" s="0" t="str">
        <f aca="false">IF(C148="W",IF(H148&gt;=18,"SENIORKI",IF(OR(H148=17,H148=16),"JUNIORKI",IF(OR(H148=15,H148=14),"JUNIORKI MŁODSZE",IF(OR(H148=13,H148=12),"MŁODZICZKI",IF(OR(H148=11,H148=10),"KADETKI",IF(OR(H148=9,H148=8),"DZIEWCZYNKI 8-9 LAT",IF(OR(H148=6,H148=7),"DZIEWCZYNKI 6-7 LAT"," "))))))),IF(H148&gt;=18,"SENIOR",IF(OR(H148=17,H148=16),"JUNIOR",IF(OR(H148=15,H148=14),"JUNIOR MŁODSZY",IF(OR(H148=13,H148=12),"MŁODZIK",IF(OR(H148=11,H148=10),"KADET",IF(OR(H148=9,H148=8),"CHŁOPCY 8-9 LAT",IF(OR(H148=6,H148=7),"CHŁOPCY 6-7 LAT"," "))))))))</f>
        <v>SENIOR</v>
      </c>
      <c r="J148" s="0" t="str">
        <f aca="false">IF(M148=0,IF(K148=1,IF(C148="W",IF(H148&gt;=18,IF(G148&lt;=60,"-60 kg",IF(AND(G148&gt;60,G148&lt;=65),"-65 kg","+65 kg")),IF(OR(H148=17,H148=16),IF(G148&lt;=55,"-55 kg",IF(AND(G148&gt;55,G148&lt;=60),"-60 kg",IF(AND(G148&gt;60,G148&lt;=65),"-65 kg","+65 kg"))),IF(OR(H148=15,H148=14),IF(G148&lt;=50,"-50 kg",IF(AND(G148&gt;50,G148&lt;=55),"-55 kg",IF(AND(G148&gt;55,G148&lt;=60),"-60 kg",IF(AND(G148&gt;60,G148&lt;=65),"-65 kg","+65 kg")))),IF(OR(H148=13,H148=12),IF(G148&lt;=40,"-40 kg",IF(AND(G148&gt;40,G148&lt;=45),"-45 kg",IF(AND(G148&gt;45,G148&lt;=50),"-50 kg",IF(AND(G148&gt;50,G148&lt;=55),"-55 kg","+55 kg")))),IF(OR(H148=11,H148=10),IF(G148&lt;=35,"-35 kg",IF(AND(G148&gt;35,G148&lt;=40),"-40 kg",IF(AND(G148&gt;40,G148&lt;=45),"-45 kg",IF(AND(G148&gt;45,G148&lt;=55),"-55 kg","+55 kg")))),IF(OR(H148=9,H148=8),IF(G148&lt;=30,"-30 kg","+30 kg"),IF(OR(H148=6,H148=7),IF(G148&lt;=25,"-25 kg",IF(AND(G148&gt;25,G148&lt;=30),"-30 kg","+30 kg")),"coś jest nie tak"))))))),IF(H148&gt;=18,IF(G148&lt;=70,"-70 kg",IF(AND(G148&gt;70,G148&lt;=80),"-80 kg",IF(AND(G148&gt;80,G148&lt;=90),"-90 kg","+90 kg"))),IF(OR(H148=17,H148=16),IF(G148&lt;=55,"-55 kg",IF(AND(G148&gt;55,G148&lt;=60),"-60 kg",IF(AND(G148&gt;60,G148&lt;=65),"-65 kg",IF(AND(G148&gt;65,G148&lt;=70),"-70 kg",IF(AND(G148&gt;70,G148&lt;=75),"-75 kg","+75 kg"))))),IF(OR(H148=15,H148=14),IF(G148&lt;=50,"-50 kg",IF(AND(G148&gt;50,G148&lt;=55),"-55 kg",IF(AND(G148&gt;55,G148&lt;=60),"-60 kg",IF(AND(G148&gt;60,G148&lt;=65),"-65 kg","+65 kg")))),IF(OR(H148=13,H148=12),IF(G148&lt;=40,"-40 kg",IF(AND(G148&gt;40,G148&lt;=45),"-45 kg",IF(AND(G148&gt;45,G148&lt;=50),"-50 kg","+50 kg"))),IF(OR(H148=11,H148=10),IF(G148&lt;=35,"-35 kg",IF(AND(G148&gt;35,G148&lt;=40),"-40 kg",IF(AND(G148&gt;40,G148&lt;=45),"-45 kg","+45 kg"))),IF(OR(H148=9,H148=8),IF(G148&lt;=25,"-25 kg",IF(AND(G148&gt;25,G148&lt;=30),"-30 kg",IF(AND(G148&gt;30,G148&lt;=35),"-35 kg","+35 kg"))),IF(OR(H148=6,H148=7),IF(G148&lt;=20,"-20 kg",IF(AND(G148&gt;20,G148&lt;=25),"-25 kg",IF(AND(G148&gt;25,G148&lt;=30),"-30 kg","+30 kg"))),"coś jest nie tak"))))))))," "),"OPEN")</f>
        <v> </v>
      </c>
    </row>
    <row r="149" customFormat="false" ht="12.8" hidden="false" customHeight="false" outlineLevel="0" collapsed="false">
      <c r="H149" s="0" t="n">
        <f aca="false">DATEDIF(F149,$Q$13,"y")</f>
        <v>118</v>
      </c>
      <c r="I149" s="0" t="str">
        <f aca="false">IF(C149="W",IF(H149&gt;=18,"SENIORKI",IF(OR(H149=17,H149=16),"JUNIORKI",IF(OR(H149=15,H149=14),"JUNIORKI MŁODSZE",IF(OR(H149=13,H149=12),"MŁODZICZKI",IF(OR(H149=11,H149=10),"KADETKI",IF(OR(H149=9,H149=8),"DZIEWCZYNKI 8-9 LAT",IF(OR(H149=6,H149=7),"DZIEWCZYNKI 6-7 LAT"," "))))))),IF(H149&gt;=18,"SENIOR",IF(OR(H149=17,H149=16),"JUNIOR",IF(OR(H149=15,H149=14),"JUNIOR MŁODSZY",IF(OR(H149=13,H149=12),"MŁODZIK",IF(OR(H149=11,H149=10),"KADET",IF(OR(H149=9,H149=8),"CHŁOPCY 8-9 LAT",IF(OR(H149=6,H149=7),"CHŁOPCY 6-7 LAT"," "))))))))</f>
        <v>SENIOR</v>
      </c>
      <c r="J149" s="0" t="str">
        <f aca="false">IF(M149=0,IF(K149=1,IF(C149="W",IF(H149&gt;=18,IF(G149&lt;=60,"-60 kg",IF(AND(G149&gt;60,G149&lt;=65),"-65 kg","+65 kg")),IF(OR(H149=17,H149=16),IF(G149&lt;=55,"-55 kg",IF(AND(G149&gt;55,G149&lt;=60),"-60 kg",IF(AND(G149&gt;60,G149&lt;=65),"-65 kg","+65 kg"))),IF(OR(H149=15,H149=14),IF(G149&lt;=50,"-50 kg",IF(AND(G149&gt;50,G149&lt;=55),"-55 kg",IF(AND(G149&gt;55,G149&lt;=60),"-60 kg",IF(AND(G149&gt;60,G149&lt;=65),"-65 kg","+65 kg")))),IF(OR(H149=13,H149=12),IF(G149&lt;=40,"-40 kg",IF(AND(G149&gt;40,G149&lt;=45),"-45 kg",IF(AND(G149&gt;45,G149&lt;=50),"-50 kg",IF(AND(G149&gt;50,G149&lt;=55),"-55 kg","+55 kg")))),IF(OR(H149=11,H149=10),IF(G149&lt;=35,"-35 kg",IF(AND(G149&gt;35,G149&lt;=40),"-40 kg",IF(AND(G149&gt;40,G149&lt;=45),"-45 kg",IF(AND(G149&gt;45,G149&lt;=55),"-55 kg","+55 kg")))),IF(OR(H149=9,H149=8),IF(G149&lt;=30,"-30 kg","+30 kg"),IF(OR(H149=6,H149=7),IF(G149&lt;=25,"-25 kg",IF(AND(G149&gt;25,G149&lt;=30),"-30 kg","+30 kg")),"coś jest nie tak"))))))),IF(H149&gt;=18,IF(G149&lt;=70,"-70 kg",IF(AND(G149&gt;70,G149&lt;=80),"-80 kg",IF(AND(G149&gt;80,G149&lt;=90),"-90 kg","+90 kg"))),IF(OR(H149=17,H149=16),IF(G149&lt;=55,"-55 kg",IF(AND(G149&gt;55,G149&lt;=60),"-60 kg",IF(AND(G149&gt;60,G149&lt;=65),"-65 kg",IF(AND(G149&gt;65,G149&lt;=70),"-70 kg",IF(AND(G149&gt;70,G149&lt;=75),"-75 kg","+75 kg"))))),IF(OR(H149=15,H149=14),IF(G149&lt;=50,"-50 kg",IF(AND(G149&gt;50,G149&lt;=55),"-55 kg",IF(AND(G149&gt;55,G149&lt;=60),"-60 kg",IF(AND(G149&gt;60,G149&lt;=65),"-65 kg","+65 kg")))),IF(OR(H149=13,H149=12),IF(G149&lt;=40,"-40 kg",IF(AND(G149&gt;40,G149&lt;=45),"-45 kg",IF(AND(G149&gt;45,G149&lt;=50),"-50 kg","+50 kg"))),IF(OR(H149=11,H149=10),IF(G149&lt;=35,"-35 kg",IF(AND(G149&gt;35,G149&lt;=40),"-40 kg",IF(AND(G149&gt;40,G149&lt;=45),"-45 kg","+45 kg"))),IF(OR(H149=9,H149=8),IF(G149&lt;=25,"-25 kg",IF(AND(G149&gt;25,G149&lt;=30),"-30 kg",IF(AND(G149&gt;30,G149&lt;=35),"-35 kg","+35 kg"))),IF(OR(H149=6,H149=7),IF(G149&lt;=20,"-20 kg",IF(AND(G149&gt;20,G149&lt;=25),"-25 kg",IF(AND(G149&gt;25,G149&lt;=30),"-30 kg","+30 kg"))),"coś jest nie tak"))))))))," "),"OPEN")</f>
        <v> </v>
      </c>
    </row>
    <row r="150" customFormat="false" ht="12.8" hidden="false" customHeight="false" outlineLevel="0" collapsed="false">
      <c r="H150" s="0" t="n">
        <f aca="false">DATEDIF(F150,$Q$13,"y")</f>
        <v>118</v>
      </c>
      <c r="I150" s="0" t="str">
        <f aca="false">IF(C150="W",IF(H150&gt;=18,"SENIORKI",IF(OR(H150=17,H150=16),"JUNIORKI",IF(OR(H150=15,H150=14),"JUNIORKI MŁODSZE",IF(OR(H150=13,H150=12),"MŁODZICZKI",IF(OR(H150=11,H150=10),"KADETKI",IF(OR(H150=9,H150=8),"DZIEWCZYNKI 8-9 LAT",IF(OR(H150=6,H150=7),"DZIEWCZYNKI 6-7 LAT"," "))))))),IF(H150&gt;=18,"SENIOR",IF(OR(H150=17,H150=16),"JUNIOR",IF(OR(H150=15,H150=14),"JUNIOR MŁODSZY",IF(OR(H150=13,H150=12),"MŁODZIK",IF(OR(H150=11,H150=10),"KADET",IF(OR(H150=9,H150=8),"CHŁOPCY 8-9 LAT",IF(OR(H150=6,H150=7),"CHŁOPCY 6-7 LAT"," "))))))))</f>
        <v>SENIOR</v>
      </c>
      <c r="J150" s="0" t="str">
        <f aca="false">IF(M150=0,IF(K150=1,IF(C150="W",IF(H150&gt;=18,IF(G150&lt;=60,"-60 kg",IF(AND(G150&gt;60,G150&lt;=65),"-65 kg","+65 kg")),IF(OR(H150=17,H150=16),IF(G150&lt;=55,"-55 kg",IF(AND(G150&gt;55,G150&lt;=60),"-60 kg",IF(AND(G150&gt;60,G150&lt;=65),"-65 kg","+65 kg"))),IF(OR(H150=15,H150=14),IF(G150&lt;=50,"-50 kg",IF(AND(G150&gt;50,G150&lt;=55),"-55 kg",IF(AND(G150&gt;55,G150&lt;=60),"-60 kg",IF(AND(G150&gt;60,G150&lt;=65),"-65 kg","+65 kg")))),IF(OR(H150=13,H150=12),IF(G150&lt;=40,"-40 kg",IF(AND(G150&gt;40,G150&lt;=45),"-45 kg",IF(AND(G150&gt;45,G150&lt;=50),"-50 kg",IF(AND(G150&gt;50,G150&lt;=55),"-55 kg","+55 kg")))),IF(OR(H150=11,H150=10),IF(G150&lt;=35,"-35 kg",IF(AND(G150&gt;35,G150&lt;=40),"-40 kg",IF(AND(G150&gt;40,G150&lt;=45),"-45 kg",IF(AND(G150&gt;45,G150&lt;=55),"-55 kg","+55 kg")))),IF(OR(H150=9,H150=8),IF(G150&lt;=30,"-30 kg","+30 kg"),IF(OR(H150=6,H150=7),IF(G150&lt;=25,"-25 kg",IF(AND(G150&gt;25,G150&lt;=30),"-30 kg","+30 kg")),"coś jest nie tak"))))))),IF(H150&gt;=18,IF(G150&lt;=70,"-70 kg",IF(AND(G150&gt;70,G150&lt;=80),"-80 kg",IF(AND(G150&gt;80,G150&lt;=90),"-90 kg","+90 kg"))),IF(OR(H150=17,H150=16),IF(G150&lt;=55,"-55 kg",IF(AND(G150&gt;55,G150&lt;=60),"-60 kg",IF(AND(G150&gt;60,G150&lt;=65),"-65 kg",IF(AND(G150&gt;65,G150&lt;=70),"-70 kg",IF(AND(G150&gt;70,G150&lt;=75),"-75 kg","+75 kg"))))),IF(OR(H150=15,H150=14),IF(G150&lt;=50,"-50 kg",IF(AND(G150&gt;50,G150&lt;=55),"-55 kg",IF(AND(G150&gt;55,G150&lt;=60),"-60 kg",IF(AND(G150&gt;60,G150&lt;=65),"-65 kg","+65 kg")))),IF(OR(H150=13,H150=12),IF(G150&lt;=40,"-40 kg",IF(AND(G150&gt;40,G150&lt;=45),"-45 kg",IF(AND(G150&gt;45,G150&lt;=50),"-50 kg","+50 kg"))),IF(OR(H150=11,H150=10),IF(G150&lt;=35,"-35 kg",IF(AND(G150&gt;35,G150&lt;=40),"-40 kg",IF(AND(G150&gt;40,G150&lt;=45),"-45 kg","+45 kg"))),IF(OR(H150=9,H150=8),IF(G150&lt;=25,"-25 kg",IF(AND(G150&gt;25,G150&lt;=30),"-30 kg",IF(AND(G150&gt;30,G150&lt;=35),"-35 kg","+35 kg"))),IF(OR(H150=6,H150=7),IF(G150&lt;=20,"-20 kg",IF(AND(G150&gt;20,G150&lt;=25),"-25 kg",IF(AND(G150&gt;25,G150&lt;=30),"-30 kg","+30 kg"))),"coś jest nie tak"))))))))," "),"OPEN")</f>
        <v> </v>
      </c>
    </row>
    <row r="151" customFormat="false" ht="12.8" hidden="false" customHeight="false" outlineLevel="0" collapsed="false">
      <c r="H151" s="0" t="n">
        <f aca="false">DATEDIF(F151,$Q$13,"y")</f>
        <v>118</v>
      </c>
      <c r="I151" s="0" t="str">
        <f aca="false">IF(C151="W",IF(H151&gt;=18,"SENIORKI",IF(OR(H151=17,H151=16),"JUNIORKI",IF(OR(H151=15,H151=14),"JUNIORKI MŁODSZE",IF(OR(H151=13,H151=12),"MŁODZICZKI",IF(OR(H151=11,H151=10),"KADETKI",IF(OR(H151=9,H151=8),"DZIEWCZYNKI 8-9 LAT",IF(OR(H151=6,H151=7),"DZIEWCZYNKI 6-7 LAT"," "))))))),IF(H151&gt;=18,"SENIOR",IF(OR(H151=17,H151=16),"JUNIOR",IF(OR(H151=15,H151=14),"JUNIOR MŁODSZY",IF(OR(H151=13,H151=12),"MŁODZIK",IF(OR(H151=11,H151=10),"KADET",IF(OR(H151=9,H151=8),"CHŁOPCY 8-9 LAT",IF(OR(H151=6,H151=7),"CHŁOPCY 6-7 LAT"," "))))))))</f>
        <v>SENIOR</v>
      </c>
      <c r="J151" s="0" t="str">
        <f aca="false">IF(M151=0,IF(K151=1,IF(C151="W",IF(H151&gt;=18,IF(G151&lt;=60,"-60 kg",IF(AND(G151&gt;60,G151&lt;=65),"-65 kg","+65 kg")),IF(OR(H151=17,H151=16),IF(G151&lt;=55,"-55 kg",IF(AND(G151&gt;55,G151&lt;=60),"-60 kg",IF(AND(G151&gt;60,G151&lt;=65),"-65 kg","+65 kg"))),IF(OR(H151=15,H151=14),IF(G151&lt;=50,"-50 kg",IF(AND(G151&gt;50,G151&lt;=55),"-55 kg",IF(AND(G151&gt;55,G151&lt;=60),"-60 kg",IF(AND(G151&gt;60,G151&lt;=65),"-65 kg","+65 kg")))),IF(OR(H151=13,H151=12),IF(G151&lt;=40,"-40 kg",IF(AND(G151&gt;40,G151&lt;=45),"-45 kg",IF(AND(G151&gt;45,G151&lt;=50),"-50 kg",IF(AND(G151&gt;50,G151&lt;=55),"-55 kg","+55 kg")))),IF(OR(H151=11,H151=10),IF(G151&lt;=35,"-35 kg",IF(AND(G151&gt;35,G151&lt;=40),"-40 kg",IF(AND(G151&gt;40,G151&lt;=45),"-45 kg",IF(AND(G151&gt;45,G151&lt;=55),"-55 kg","+55 kg")))),IF(OR(H151=9,H151=8),IF(G151&lt;=30,"-30 kg","+30 kg"),IF(OR(H151=6,H151=7),IF(G151&lt;=25,"-25 kg",IF(AND(G151&gt;25,G151&lt;=30),"-30 kg","+30 kg")),"coś jest nie tak"))))))),IF(H151&gt;=18,IF(G151&lt;=70,"-70 kg",IF(AND(G151&gt;70,G151&lt;=80),"-80 kg",IF(AND(G151&gt;80,G151&lt;=90),"-90 kg","+90 kg"))),IF(OR(H151=17,H151=16),IF(G151&lt;=55,"-55 kg",IF(AND(G151&gt;55,G151&lt;=60),"-60 kg",IF(AND(G151&gt;60,G151&lt;=65),"-65 kg",IF(AND(G151&gt;65,G151&lt;=70),"-70 kg",IF(AND(G151&gt;70,G151&lt;=75),"-75 kg","+75 kg"))))),IF(OR(H151=15,H151=14),IF(G151&lt;=50,"-50 kg",IF(AND(G151&gt;50,G151&lt;=55),"-55 kg",IF(AND(G151&gt;55,G151&lt;=60),"-60 kg",IF(AND(G151&gt;60,G151&lt;=65),"-65 kg","+65 kg")))),IF(OR(H151=13,H151=12),IF(G151&lt;=40,"-40 kg",IF(AND(G151&gt;40,G151&lt;=45),"-45 kg",IF(AND(G151&gt;45,G151&lt;=50),"-50 kg","+50 kg"))),IF(OR(H151=11,H151=10),IF(G151&lt;=35,"-35 kg",IF(AND(G151&gt;35,G151&lt;=40),"-40 kg",IF(AND(G151&gt;40,G151&lt;=45),"-45 kg","+45 kg"))),IF(OR(H151=9,H151=8),IF(G151&lt;=25,"-25 kg",IF(AND(G151&gt;25,G151&lt;=30),"-30 kg",IF(AND(G151&gt;30,G151&lt;=35),"-35 kg","+35 kg"))),IF(OR(H151=6,H151=7),IF(G151&lt;=20,"-20 kg",IF(AND(G151&gt;20,G151&lt;=25),"-25 kg",IF(AND(G151&gt;25,G151&lt;=30),"-30 kg","+30 kg"))),"coś jest nie tak"))))))))," "),"OPEN")</f>
        <v> </v>
      </c>
    </row>
    <row r="152" customFormat="false" ht="12.8" hidden="false" customHeight="false" outlineLevel="0" collapsed="false">
      <c r="H152" s="0" t="n">
        <f aca="false">DATEDIF(F152,$Q$13,"y")</f>
        <v>118</v>
      </c>
      <c r="I152" s="0" t="str">
        <f aca="false">IF(C152="W",IF(H152&gt;=18,"SENIORKI",IF(OR(H152=17,H152=16),"JUNIORKI",IF(OR(H152=15,H152=14),"JUNIORKI MŁODSZE",IF(OR(H152=13,H152=12),"MŁODZICZKI",IF(OR(H152=11,H152=10),"KADETKI",IF(OR(H152=9,H152=8),"DZIEWCZYNKI 8-9 LAT",IF(OR(H152=6,H152=7),"DZIEWCZYNKI 6-7 LAT"," "))))))),IF(H152&gt;=18,"SENIOR",IF(OR(H152=17,H152=16),"JUNIOR",IF(OR(H152=15,H152=14),"JUNIOR MŁODSZY",IF(OR(H152=13,H152=12),"MŁODZIK",IF(OR(H152=11,H152=10),"KADET",IF(OR(H152=9,H152=8),"CHŁOPCY 8-9 LAT",IF(OR(H152=6,H152=7),"CHŁOPCY 6-7 LAT"," "))))))))</f>
        <v>SENIOR</v>
      </c>
      <c r="J152" s="0" t="str">
        <f aca="false">IF(M152=0,IF(K152=1,IF(C152="W",IF(H152&gt;=18,IF(G152&lt;=60,"-60 kg",IF(AND(G152&gt;60,G152&lt;=65),"-65 kg","+65 kg")),IF(OR(H152=17,H152=16),IF(G152&lt;=55,"-55 kg",IF(AND(G152&gt;55,G152&lt;=60),"-60 kg",IF(AND(G152&gt;60,G152&lt;=65),"-65 kg","+65 kg"))),IF(OR(H152=15,H152=14),IF(G152&lt;=50,"-50 kg",IF(AND(G152&gt;50,G152&lt;=55),"-55 kg",IF(AND(G152&gt;55,G152&lt;=60),"-60 kg",IF(AND(G152&gt;60,G152&lt;=65),"-65 kg","+65 kg")))),IF(OR(H152=13,H152=12),IF(G152&lt;=40,"-40 kg",IF(AND(G152&gt;40,G152&lt;=45),"-45 kg",IF(AND(G152&gt;45,G152&lt;=50),"-50 kg",IF(AND(G152&gt;50,G152&lt;=55),"-55 kg","+55 kg")))),IF(OR(H152=11,H152=10),IF(G152&lt;=35,"-35 kg",IF(AND(G152&gt;35,G152&lt;=40),"-40 kg",IF(AND(G152&gt;40,G152&lt;=45),"-45 kg",IF(AND(G152&gt;45,G152&lt;=55),"-55 kg","+55 kg")))),IF(OR(H152=9,H152=8),IF(G152&lt;=30,"-30 kg","+30 kg"),IF(OR(H152=6,H152=7),IF(G152&lt;=25,"-25 kg",IF(AND(G152&gt;25,G152&lt;=30),"-30 kg","+30 kg")),"coś jest nie tak"))))))),IF(H152&gt;=18,IF(G152&lt;=70,"-70 kg",IF(AND(G152&gt;70,G152&lt;=80),"-80 kg",IF(AND(G152&gt;80,G152&lt;=90),"-90 kg","+90 kg"))),IF(OR(H152=17,H152=16),IF(G152&lt;=55,"-55 kg",IF(AND(G152&gt;55,G152&lt;=60),"-60 kg",IF(AND(G152&gt;60,G152&lt;=65),"-65 kg",IF(AND(G152&gt;65,G152&lt;=70),"-70 kg",IF(AND(G152&gt;70,G152&lt;=75),"-75 kg","+75 kg"))))),IF(OR(H152=15,H152=14),IF(G152&lt;=50,"-50 kg",IF(AND(G152&gt;50,G152&lt;=55),"-55 kg",IF(AND(G152&gt;55,G152&lt;=60),"-60 kg",IF(AND(G152&gt;60,G152&lt;=65),"-65 kg","+65 kg")))),IF(OR(H152=13,H152=12),IF(G152&lt;=40,"-40 kg",IF(AND(G152&gt;40,G152&lt;=45),"-45 kg",IF(AND(G152&gt;45,G152&lt;=50),"-50 kg","+50 kg"))),IF(OR(H152=11,H152=10),IF(G152&lt;=35,"-35 kg",IF(AND(G152&gt;35,G152&lt;=40),"-40 kg",IF(AND(G152&gt;40,G152&lt;=45),"-45 kg","+45 kg"))),IF(OR(H152=9,H152=8),IF(G152&lt;=25,"-25 kg",IF(AND(G152&gt;25,G152&lt;=30),"-30 kg",IF(AND(G152&gt;30,G152&lt;=35),"-35 kg","+35 kg"))),IF(OR(H152=6,H152=7),IF(G152&lt;=20,"-20 kg",IF(AND(G152&gt;20,G152&lt;=25),"-25 kg",IF(AND(G152&gt;25,G152&lt;=30),"-30 kg","+30 kg"))),"coś jest nie tak"))))))))," "),"OPEN")</f>
        <v> </v>
      </c>
    </row>
    <row r="153" customFormat="false" ht="12.8" hidden="false" customHeight="false" outlineLevel="0" collapsed="false">
      <c r="H153" s="0" t="n">
        <f aca="false">DATEDIF(F153,$Q$13,"y")</f>
        <v>118</v>
      </c>
      <c r="I153" s="0" t="str">
        <f aca="false">IF(C153="W",IF(H153&gt;=18,"SENIORKI",IF(OR(H153=17,H153=16),"JUNIORKI",IF(OR(H153=15,H153=14),"JUNIORKI MŁODSZE",IF(OR(H153=13,H153=12),"MŁODZICZKI",IF(OR(H153=11,H153=10),"KADETKI",IF(OR(H153=9,H153=8),"DZIEWCZYNKI 8-9 LAT",IF(OR(H153=6,H153=7),"DZIEWCZYNKI 6-7 LAT"," "))))))),IF(H153&gt;=18,"SENIOR",IF(OR(H153=17,H153=16),"JUNIOR",IF(OR(H153=15,H153=14),"JUNIOR MŁODSZY",IF(OR(H153=13,H153=12),"MŁODZIK",IF(OR(H153=11,H153=10),"KADET",IF(OR(H153=9,H153=8),"CHŁOPCY 8-9 LAT",IF(OR(H153=6,H153=7),"CHŁOPCY 6-7 LAT"," "))))))))</f>
        <v>SENIOR</v>
      </c>
      <c r="J153" s="0" t="str">
        <f aca="false">IF(M153=0,IF(K153=1,IF(C153="W",IF(H153&gt;=18,IF(G153&lt;=60,"-60 kg",IF(AND(G153&gt;60,G153&lt;=65),"-65 kg","+65 kg")),IF(OR(H153=17,H153=16),IF(G153&lt;=55,"-55 kg",IF(AND(G153&gt;55,G153&lt;=60),"-60 kg",IF(AND(G153&gt;60,G153&lt;=65),"-65 kg","+65 kg"))),IF(OR(H153=15,H153=14),IF(G153&lt;=50,"-50 kg",IF(AND(G153&gt;50,G153&lt;=55),"-55 kg",IF(AND(G153&gt;55,G153&lt;=60),"-60 kg",IF(AND(G153&gt;60,G153&lt;=65),"-65 kg","+65 kg")))),IF(OR(H153=13,H153=12),IF(G153&lt;=40,"-40 kg",IF(AND(G153&gt;40,G153&lt;=45),"-45 kg",IF(AND(G153&gt;45,G153&lt;=50),"-50 kg",IF(AND(G153&gt;50,G153&lt;=55),"-55 kg","+55 kg")))),IF(OR(H153=11,H153=10),IF(G153&lt;=35,"-35 kg",IF(AND(G153&gt;35,G153&lt;=40),"-40 kg",IF(AND(G153&gt;40,G153&lt;=45),"-45 kg",IF(AND(G153&gt;45,G153&lt;=55),"-55 kg","+55 kg")))),IF(OR(H153=9,H153=8),IF(G153&lt;=30,"-30 kg","+30 kg"),IF(OR(H153=6,H153=7),IF(G153&lt;=25,"-25 kg",IF(AND(G153&gt;25,G153&lt;=30),"-30 kg","+30 kg")),"coś jest nie tak"))))))),IF(H153&gt;=18,IF(G153&lt;=70,"-70 kg",IF(AND(G153&gt;70,G153&lt;=80),"-80 kg",IF(AND(G153&gt;80,G153&lt;=90),"-90 kg","+90 kg"))),IF(OR(H153=17,H153=16),IF(G153&lt;=55,"-55 kg",IF(AND(G153&gt;55,G153&lt;=60),"-60 kg",IF(AND(G153&gt;60,G153&lt;=65),"-65 kg",IF(AND(G153&gt;65,G153&lt;=70),"-70 kg",IF(AND(G153&gt;70,G153&lt;=75),"-75 kg","+75 kg"))))),IF(OR(H153=15,H153=14),IF(G153&lt;=50,"-50 kg",IF(AND(G153&gt;50,G153&lt;=55),"-55 kg",IF(AND(G153&gt;55,G153&lt;=60),"-60 kg",IF(AND(G153&gt;60,G153&lt;=65),"-65 kg","+65 kg")))),IF(OR(H153=13,H153=12),IF(G153&lt;=40,"-40 kg",IF(AND(G153&gt;40,G153&lt;=45),"-45 kg",IF(AND(G153&gt;45,G153&lt;=50),"-50 kg","+50 kg"))),IF(OR(H153=11,H153=10),IF(G153&lt;=35,"-35 kg",IF(AND(G153&gt;35,G153&lt;=40),"-40 kg",IF(AND(G153&gt;40,G153&lt;=45),"-45 kg","+45 kg"))),IF(OR(H153=9,H153=8),IF(G153&lt;=25,"-25 kg",IF(AND(G153&gt;25,G153&lt;=30),"-30 kg",IF(AND(G153&gt;30,G153&lt;=35),"-35 kg","+35 kg"))),IF(OR(H153=6,H153=7),IF(G153&lt;=20,"-20 kg",IF(AND(G153&gt;20,G153&lt;=25),"-25 kg",IF(AND(G153&gt;25,G153&lt;=30),"-30 kg","+30 kg"))),"coś jest nie tak"))))))))," "),"OPEN")</f>
        <v> </v>
      </c>
    </row>
    <row r="154" customFormat="false" ht="12.8" hidden="false" customHeight="false" outlineLevel="0" collapsed="false">
      <c r="H154" s="0" t="n">
        <f aca="false">DATEDIF(F154,$Q$13,"y")</f>
        <v>118</v>
      </c>
      <c r="I154" s="0" t="str">
        <f aca="false">IF(C154="W",IF(H154&gt;=18,"SENIORKI",IF(OR(H154=17,H154=16),"JUNIORKI",IF(OR(H154=15,H154=14),"JUNIORKI MŁODSZE",IF(OR(H154=13,H154=12),"MŁODZICZKI",IF(OR(H154=11,H154=10),"KADETKI",IF(OR(H154=9,H154=8),"DZIEWCZYNKI 8-9 LAT",IF(OR(H154=6,H154=7),"DZIEWCZYNKI 6-7 LAT"," "))))))),IF(H154&gt;=18,"SENIOR",IF(OR(H154=17,H154=16),"JUNIOR",IF(OR(H154=15,H154=14),"JUNIOR MŁODSZY",IF(OR(H154=13,H154=12),"MŁODZIK",IF(OR(H154=11,H154=10),"KADET",IF(OR(H154=9,H154=8),"CHŁOPCY 8-9 LAT",IF(OR(H154=6,H154=7),"CHŁOPCY 6-7 LAT"," "))))))))</f>
        <v>SENIOR</v>
      </c>
      <c r="J154" s="0" t="str">
        <f aca="false">IF(M154=0,IF(K154=1,IF(C154="W",IF(H154&gt;=18,IF(G154&lt;=60,"-60 kg",IF(AND(G154&gt;60,G154&lt;=65),"-65 kg","+65 kg")),IF(OR(H154=17,H154=16),IF(G154&lt;=55,"-55 kg",IF(AND(G154&gt;55,G154&lt;=60),"-60 kg",IF(AND(G154&gt;60,G154&lt;=65),"-65 kg","+65 kg"))),IF(OR(H154=15,H154=14),IF(G154&lt;=50,"-50 kg",IF(AND(G154&gt;50,G154&lt;=55),"-55 kg",IF(AND(G154&gt;55,G154&lt;=60),"-60 kg",IF(AND(G154&gt;60,G154&lt;=65),"-65 kg","+65 kg")))),IF(OR(H154=13,H154=12),IF(G154&lt;=40,"-40 kg",IF(AND(G154&gt;40,G154&lt;=45),"-45 kg",IF(AND(G154&gt;45,G154&lt;=50),"-50 kg",IF(AND(G154&gt;50,G154&lt;=55),"-55 kg","+55 kg")))),IF(OR(H154=11,H154=10),IF(G154&lt;=35,"-35 kg",IF(AND(G154&gt;35,G154&lt;=40),"-40 kg",IF(AND(G154&gt;40,G154&lt;=45),"-45 kg",IF(AND(G154&gt;45,G154&lt;=55),"-55 kg","+55 kg")))),IF(OR(H154=9,H154=8),IF(G154&lt;=30,"-30 kg","+30 kg"),IF(OR(H154=6,H154=7),IF(G154&lt;=25,"-25 kg",IF(AND(G154&gt;25,G154&lt;=30),"-30 kg","+30 kg")),"coś jest nie tak"))))))),IF(H154&gt;=18,IF(G154&lt;=70,"-70 kg",IF(AND(G154&gt;70,G154&lt;=80),"-80 kg",IF(AND(G154&gt;80,G154&lt;=90),"-90 kg","+90 kg"))),IF(OR(H154=17,H154=16),IF(G154&lt;=55,"-55 kg",IF(AND(G154&gt;55,G154&lt;=60),"-60 kg",IF(AND(G154&gt;60,G154&lt;=65),"-65 kg",IF(AND(G154&gt;65,G154&lt;=70),"-70 kg",IF(AND(G154&gt;70,G154&lt;=75),"-75 kg","+75 kg"))))),IF(OR(H154=15,H154=14),IF(G154&lt;=50,"-50 kg",IF(AND(G154&gt;50,G154&lt;=55),"-55 kg",IF(AND(G154&gt;55,G154&lt;=60),"-60 kg",IF(AND(G154&gt;60,G154&lt;=65),"-65 kg","+65 kg")))),IF(OR(H154=13,H154=12),IF(G154&lt;=40,"-40 kg",IF(AND(G154&gt;40,G154&lt;=45),"-45 kg",IF(AND(G154&gt;45,G154&lt;=50),"-50 kg","+50 kg"))),IF(OR(H154=11,H154=10),IF(G154&lt;=35,"-35 kg",IF(AND(G154&gt;35,G154&lt;=40),"-40 kg",IF(AND(G154&gt;40,G154&lt;=45),"-45 kg","+45 kg"))),IF(OR(H154=9,H154=8),IF(G154&lt;=25,"-25 kg",IF(AND(G154&gt;25,G154&lt;=30),"-30 kg",IF(AND(G154&gt;30,G154&lt;=35),"-35 kg","+35 kg"))),IF(OR(H154=6,H154=7),IF(G154&lt;=20,"-20 kg",IF(AND(G154&gt;20,G154&lt;=25),"-25 kg",IF(AND(G154&gt;25,G154&lt;=30),"-30 kg","+30 kg"))),"coś jest nie tak"))))))))," "),"OPEN")</f>
        <v> </v>
      </c>
    </row>
    <row r="155" customFormat="false" ht="12.8" hidden="false" customHeight="false" outlineLevel="0" collapsed="false">
      <c r="H155" s="0" t="n">
        <f aca="false">DATEDIF(F155,$Q$13,"y")</f>
        <v>118</v>
      </c>
      <c r="I155" s="0" t="str">
        <f aca="false">IF(C155="W",IF(H155&gt;=18,"SENIORKI",IF(OR(H155=17,H155=16),"JUNIORKI",IF(OR(H155=15,H155=14),"JUNIORKI MŁODSZE",IF(OR(H155=13,H155=12),"MŁODZICZKI",IF(OR(H155=11,H155=10),"KADETKI",IF(OR(H155=9,H155=8),"DZIEWCZYNKI 8-9 LAT",IF(OR(H155=6,H155=7),"DZIEWCZYNKI 6-7 LAT"," "))))))),IF(H155&gt;=18,"SENIOR",IF(OR(H155=17,H155=16),"JUNIOR",IF(OR(H155=15,H155=14),"JUNIOR MŁODSZY",IF(OR(H155=13,H155=12),"MŁODZIK",IF(OR(H155=11,H155=10),"KADET",IF(OR(H155=9,H155=8),"CHŁOPCY 8-9 LAT",IF(OR(H155=6,H155=7),"CHŁOPCY 6-7 LAT"," "))))))))</f>
        <v>SENIOR</v>
      </c>
      <c r="J155" s="0" t="str">
        <f aca="false">IF(M155=0,IF(K155=1,IF(C155="W",IF(H155&gt;=18,IF(G155&lt;=60,"-60 kg",IF(AND(G155&gt;60,G155&lt;=65),"-65 kg","+65 kg")),IF(OR(H155=17,H155=16),IF(G155&lt;=55,"-55 kg",IF(AND(G155&gt;55,G155&lt;=60),"-60 kg",IF(AND(G155&gt;60,G155&lt;=65),"-65 kg","+65 kg"))),IF(OR(H155=15,H155=14),IF(G155&lt;=50,"-50 kg",IF(AND(G155&gt;50,G155&lt;=55),"-55 kg",IF(AND(G155&gt;55,G155&lt;=60),"-60 kg",IF(AND(G155&gt;60,G155&lt;=65),"-65 kg","+65 kg")))),IF(OR(H155=13,H155=12),IF(G155&lt;=40,"-40 kg",IF(AND(G155&gt;40,G155&lt;=45),"-45 kg",IF(AND(G155&gt;45,G155&lt;=50),"-50 kg",IF(AND(G155&gt;50,G155&lt;=55),"-55 kg","+55 kg")))),IF(OR(H155=11,H155=10),IF(G155&lt;=35,"-35 kg",IF(AND(G155&gt;35,G155&lt;=40),"-40 kg",IF(AND(G155&gt;40,G155&lt;=45),"-45 kg",IF(AND(G155&gt;45,G155&lt;=55),"-55 kg","+55 kg")))),IF(OR(H155=9,H155=8),IF(G155&lt;=30,"-30 kg","+30 kg"),IF(OR(H155=6,H155=7),IF(G155&lt;=25,"-25 kg",IF(AND(G155&gt;25,G155&lt;=30),"-30 kg","+30 kg")),"coś jest nie tak"))))))),IF(H155&gt;=18,IF(G155&lt;=70,"-70 kg",IF(AND(G155&gt;70,G155&lt;=80),"-80 kg",IF(AND(G155&gt;80,G155&lt;=90),"-90 kg","+90 kg"))),IF(OR(H155=17,H155=16),IF(G155&lt;=55,"-55 kg",IF(AND(G155&gt;55,G155&lt;=60),"-60 kg",IF(AND(G155&gt;60,G155&lt;=65),"-65 kg",IF(AND(G155&gt;65,G155&lt;=70),"-70 kg",IF(AND(G155&gt;70,G155&lt;=75),"-75 kg","+75 kg"))))),IF(OR(H155=15,H155=14),IF(G155&lt;=50,"-50 kg",IF(AND(G155&gt;50,G155&lt;=55),"-55 kg",IF(AND(G155&gt;55,G155&lt;=60),"-60 kg",IF(AND(G155&gt;60,G155&lt;=65),"-65 kg","+65 kg")))),IF(OR(H155=13,H155=12),IF(G155&lt;=40,"-40 kg",IF(AND(G155&gt;40,G155&lt;=45),"-45 kg",IF(AND(G155&gt;45,G155&lt;=50),"-50 kg","+50 kg"))),IF(OR(H155=11,H155=10),IF(G155&lt;=35,"-35 kg",IF(AND(G155&gt;35,G155&lt;=40),"-40 kg",IF(AND(G155&gt;40,G155&lt;=45),"-45 kg","+45 kg"))),IF(OR(H155=9,H155=8),IF(G155&lt;=25,"-25 kg",IF(AND(G155&gt;25,G155&lt;=30),"-30 kg",IF(AND(G155&gt;30,G155&lt;=35),"-35 kg","+35 kg"))),IF(OR(H155=6,H155=7),IF(G155&lt;=20,"-20 kg",IF(AND(G155&gt;20,G155&lt;=25),"-25 kg",IF(AND(G155&gt;25,G155&lt;=30),"-30 kg","+30 kg"))),"coś jest nie tak"))))))))," "),"OPEN")</f>
        <v> </v>
      </c>
    </row>
    <row r="156" customFormat="false" ht="12.8" hidden="false" customHeight="false" outlineLevel="0" collapsed="false">
      <c r="H156" s="0" t="n">
        <f aca="false">DATEDIF(F156,$Q$13,"y")</f>
        <v>118</v>
      </c>
      <c r="I156" s="0" t="str">
        <f aca="false">IF(C156="W",IF(H156&gt;=18,"SENIORKI",IF(OR(H156=17,H156=16),"JUNIORKI",IF(OR(H156=15,H156=14),"JUNIORKI MŁODSZE",IF(OR(H156=13,H156=12),"MŁODZICZKI",IF(OR(H156=11,H156=10),"KADETKI",IF(OR(H156=9,H156=8),"DZIEWCZYNKI 8-9 LAT",IF(OR(H156=6,H156=7),"DZIEWCZYNKI 6-7 LAT"," "))))))),IF(H156&gt;=18,"SENIOR",IF(OR(H156=17,H156=16),"JUNIOR",IF(OR(H156=15,H156=14),"JUNIOR MŁODSZY",IF(OR(H156=13,H156=12),"MŁODZIK",IF(OR(H156=11,H156=10),"KADET",IF(OR(H156=9,H156=8),"CHŁOPCY 8-9 LAT",IF(OR(H156=6,H156=7),"CHŁOPCY 6-7 LAT"," "))))))))</f>
        <v>SENIOR</v>
      </c>
      <c r="J156" s="0" t="str">
        <f aca="false">IF(M156=0,IF(K156=1,IF(C156="W",IF(H156&gt;=18,IF(G156&lt;=60,"-60 kg",IF(AND(G156&gt;60,G156&lt;=65),"-65 kg","+65 kg")),IF(OR(H156=17,H156=16),IF(G156&lt;=55,"-55 kg",IF(AND(G156&gt;55,G156&lt;=60),"-60 kg",IF(AND(G156&gt;60,G156&lt;=65),"-65 kg","+65 kg"))),IF(OR(H156=15,H156=14),IF(G156&lt;=50,"-50 kg",IF(AND(G156&gt;50,G156&lt;=55),"-55 kg",IF(AND(G156&gt;55,G156&lt;=60),"-60 kg",IF(AND(G156&gt;60,G156&lt;=65),"-65 kg","+65 kg")))),IF(OR(H156=13,H156=12),IF(G156&lt;=40,"-40 kg",IF(AND(G156&gt;40,G156&lt;=45),"-45 kg",IF(AND(G156&gt;45,G156&lt;=50),"-50 kg",IF(AND(G156&gt;50,G156&lt;=55),"-55 kg","+55 kg")))),IF(OR(H156=11,H156=10),IF(G156&lt;=35,"-35 kg",IF(AND(G156&gt;35,G156&lt;=40),"-40 kg",IF(AND(G156&gt;40,G156&lt;=45),"-45 kg",IF(AND(G156&gt;45,G156&lt;=55),"-55 kg","+55 kg")))),IF(OR(H156=9,H156=8),IF(G156&lt;=30,"-30 kg","+30 kg"),IF(OR(H156=6,H156=7),IF(G156&lt;=25,"-25 kg",IF(AND(G156&gt;25,G156&lt;=30),"-30 kg","+30 kg")),"coś jest nie tak"))))))),IF(H156&gt;=18,IF(G156&lt;=70,"-70 kg",IF(AND(G156&gt;70,G156&lt;=80),"-80 kg",IF(AND(G156&gt;80,G156&lt;=90),"-90 kg","+90 kg"))),IF(OR(H156=17,H156=16),IF(G156&lt;=55,"-55 kg",IF(AND(G156&gt;55,G156&lt;=60),"-60 kg",IF(AND(G156&gt;60,G156&lt;=65),"-65 kg",IF(AND(G156&gt;65,G156&lt;=70),"-70 kg",IF(AND(G156&gt;70,G156&lt;=75),"-75 kg","+75 kg"))))),IF(OR(H156=15,H156=14),IF(G156&lt;=50,"-50 kg",IF(AND(G156&gt;50,G156&lt;=55),"-55 kg",IF(AND(G156&gt;55,G156&lt;=60),"-60 kg",IF(AND(G156&gt;60,G156&lt;=65),"-65 kg","+65 kg")))),IF(OR(H156=13,H156=12),IF(G156&lt;=40,"-40 kg",IF(AND(G156&gt;40,G156&lt;=45),"-45 kg",IF(AND(G156&gt;45,G156&lt;=50),"-50 kg","+50 kg"))),IF(OR(H156=11,H156=10),IF(G156&lt;=35,"-35 kg",IF(AND(G156&gt;35,G156&lt;=40),"-40 kg",IF(AND(G156&gt;40,G156&lt;=45),"-45 kg","+45 kg"))),IF(OR(H156=9,H156=8),IF(G156&lt;=25,"-25 kg",IF(AND(G156&gt;25,G156&lt;=30),"-30 kg",IF(AND(G156&gt;30,G156&lt;=35),"-35 kg","+35 kg"))),IF(OR(H156=6,H156=7),IF(G156&lt;=20,"-20 kg",IF(AND(G156&gt;20,G156&lt;=25),"-25 kg",IF(AND(G156&gt;25,G156&lt;=30),"-30 kg","+30 kg"))),"coś jest nie tak"))))))))," "),"OPEN")</f>
        <v> </v>
      </c>
    </row>
    <row r="157" customFormat="false" ht="12.8" hidden="false" customHeight="false" outlineLevel="0" collapsed="false">
      <c r="H157" s="0" t="n">
        <f aca="false">DATEDIF(F157,$Q$13,"y")</f>
        <v>118</v>
      </c>
      <c r="I157" s="0" t="str">
        <f aca="false">IF(C157="W",IF(H157&gt;=18,"SENIORKI",IF(OR(H157=17,H157=16),"JUNIORKI",IF(OR(H157=15,H157=14),"JUNIORKI MŁODSZE",IF(OR(H157=13,H157=12),"MŁODZICZKI",IF(OR(H157=11,H157=10),"KADETKI",IF(OR(H157=9,H157=8),"DZIEWCZYNKI 8-9 LAT",IF(OR(H157=6,H157=7),"DZIEWCZYNKI 6-7 LAT"," "))))))),IF(H157&gt;=18,"SENIOR",IF(OR(H157=17,H157=16),"JUNIOR",IF(OR(H157=15,H157=14),"JUNIOR MŁODSZY",IF(OR(H157=13,H157=12),"MŁODZIK",IF(OR(H157=11,H157=10),"KADET",IF(OR(H157=9,H157=8),"CHŁOPCY 8-9 LAT",IF(OR(H157=6,H157=7),"CHŁOPCY 6-7 LAT"," "))))))))</f>
        <v>SENIOR</v>
      </c>
      <c r="J157" s="0" t="str">
        <f aca="false">IF(M157=0,IF(K157=1,IF(C157="W",IF(H157&gt;=18,IF(G157&lt;=60,"-60 kg",IF(AND(G157&gt;60,G157&lt;=65),"-65 kg","+65 kg")),IF(OR(H157=17,H157=16),IF(G157&lt;=55,"-55 kg",IF(AND(G157&gt;55,G157&lt;=60),"-60 kg",IF(AND(G157&gt;60,G157&lt;=65),"-65 kg","+65 kg"))),IF(OR(H157=15,H157=14),IF(G157&lt;=50,"-50 kg",IF(AND(G157&gt;50,G157&lt;=55),"-55 kg",IF(AND(G157&gt;55,G157&lt;=60),"-60 kg",IF(AND(G157&gt;60,G157&lt;=65),"-65 kg","+65 kg")))),IF(OR(H157=13,H157=12),IF(G157&lt;=40,"-40 kg",IF(AND(G157&gt;40,G157&lt;=45),"-45 kg",IF(AND(G157&gt;45,G157&lt;=50),"-50 kg",IF(AND(G157&gt;50,G157&lt;=55),"-55 kg","+55 kg")))),IF(OR(H157=11,H157=10),IF(G157&lt;=35,"-35 kg",IF(AND(G157&gt;35,G157&lt;=40),"-40 kg",IF(AND(G157&gt;40,G157&lt;=45),"-45 kg",IF(AND(G157&gt;45,G157&lt;=55),"-55 kg","+55 kg")))),IF(OR(H157=9,H157=8),IF(G157&lt;=30,"-30 kg","+30 kg"),IF(OR(H157=6,H157=7),IF(G157&lt;=25,"-25 kg",IF(AND(G157&gt;25,G157&lt;=30),"-30 kg","+30 kg")),"coś jest nie tak"))))))),IF(H157&gt;=18,IF(G157&lt;=70,"-70 kg",IF(AND(G157&gt;70,G157&lt;=80),"-80 kg",IF(AND(G157&gt;80,G157&lt;=90),"-90 kg","+90 kg"))),IF(OR(H157=17,H157=16),IF(G157&lt;=55,"-55 kg",IF(AND(G157&gt;55,G157&lt;=60),"-60 kg",IF(AND(G157&gt;60,G157&lt;=65),"-65 kg",IF(AND(G157&gt;65,G157&lt;=70),"-70 kg",IF(AND(G157&gt;70,G157&lt;=75),"-75 kg","+75 kg"))))),IF(OR(H157=15,H157=14),IF(G157&lt;=50,"-50 kg",IF(AND(G157&gt;50,G157&lt;=55),"-55 kg",IF(AND(G157&gt;55,G157&lt;=60),"-60 kg",IF(AND(G157&gt;60,G157&lt;=65),"-65 kg","+65 kg")))),IF(OR(H157=13,H157=12),IF(G157&lt;=40,"-40 kg",IF(AND(G157&gt;40,G157&lt;=45),"-45 kg",IF(AND(G157&gt;45,G157&lt;=50),"-50 kg","+50 kg"))),IF(OR(H157=11,H157=10),IF(G157&lt;=35,"-35 kg",IF(AND(G157&gt;35,G157&lt;=40),"-40 kg",IF(AND(G157&gt;40,G157&lt;=45),"-45 kg","+45 kg"))),IF(OR(H157=9,H157=8),IF(G157&lt;=25,"-25 kg",IF(AND(G157&gt;25,G157&lt;=30),"-30 kg",IF(AND(G157&gt;30,G157&lt;=35),"-35 kg","+35 kg"))),IF(OR(H157=6,H157=7),IF(G157&lt;=20,"-20 kg",IF(AND(G157&gt;20,G157&lt;=25),"-25 kg",IF(AND(G157&gt;25,G157&lt;=30),"-30 kg","+30 kg"))),"coś jest nie tak"))))))))," "),"OPEN")</f>
        <v> </v>
      </c>
    </row>
    <row r="158" customFormat="false" ht="12.8" hidden="false" customHeight="false" outlineLevel="0" collapsed="false">
      <c r="H158" s="0" t="n">
        <f aca="false">DATEDIF(F158,$Q$13,"y")</f>
        <v>118</v>
      </c>
      <c r="I158" s="0" t="str">
        <f aca="false">IF(C158="W",IF(H158&gt;=18,"SENIORKI",IF(OR(H158=17,H158=16),"JUNIORKI",IF(OR(H158=15,H158=14),"JUNIORKI MŁODSZE",IF(OR(H158=13,H158=12),"MŁODZICZKI",IF(OR(H158=11,H158=10),"KADETKI",IF(OR(H158=9,H158=8),"DZIEWCZYNKI 8-9 LAT",IF(OR(H158=6,H158=7),"DZIEWCZYNKI 6-7 LAT"," "))))))),IF(H158&gt;=18,"SENIOR",IF(OR(H158=17,H158=16),"JUNIOR",IF(OR(H158=15,H158=14),"JUNIOR MŁODSZY",IF(OR(H158=13,H158=12),"MŁODZIK",IF(OR(H158=11,H158=10),"KADET",IF(OR(H158=9,H158=8),"CHŁOPCY 8-9 LAT",IF(OR(H158=6,H158=7),"CHŁOPCY 6-7 LAT"," "))))))))</f>
        <v>SENIOR</v>
      </c>
      <c r="J158" s="0" t="str">
        <f aca="false">IF(M158=0,IF(K158=1,IF(C158="W",IF(H158&gt;=18,IF(G158&lt;=60,"-60 kg",IF(AND(G158&gt;60,G158&lt;=65),"-65 kg","+65 kg")),IF(OR(H158=17,H158=16),IF(G158&lt;=55,"-55 kg",IF(AND(G158&gt;55,G158&lt;=60),"-60 kg",IF(AND(G158&gt;60,G158&lt;=65),"-65 kg","+65 kg"))),IF(OR(H158=15,H158=14),IF(G158&lt;=50,"-50 kg",IF(AND(G158&gt;50,G158&lt;=55),"-55 kg",IF(AND(G158&gt;55,G158&lt;=60),"-60 kg",IF(AND(G158&gt;60,G158&lt;=65),"-65 kg","+65 kg")))),IF(OR(H158=13,H158=12),IF(G158&lt;=40,"-40 kg",IF(AND(G158&gt;40,G158&lt;=45),"-45 kg",IF(AND(G158&gt;45,G158&lt;=50),"-50 kg",IF(AND(G158&gt;50,G158&lt;=55),"-55 kg","+55 kg")))),IF(OR(H158=11,H158=10),IF(G158&lt;=35,"-35 kg",IF(AND(G158&gt;35,G158&lt;=40),"-40 kg",IF(AND(G158&gt;40,G158&lt;=45),"-45 kg",IF(AND(G158&gt;45,G158&lt;=55),"-55 kg","+55 kg")))),IF(OR(H158=9,H158=8),IF(G158&lt;=30,"-30 kg","+30 kg"),IF(OR(H158=6,H158=7),IF(G158&lt;=25,"-25 kg",IF(AND(G158&gt;25,G158&lt;=30),"-30 kg","+30 kg")),"coś jest nie tak"))))))),IF(H158&gt;=18,IF(G158&lt;=70,"-70 kg",IF(AND(G158&gt;70,G158&lt;=80),"-80 kg",IF(AND(G158&gt;80,G158&lt;=90),"-90 kg","+90 kg"))),IF(OR(H158=17,H158=16),IF(G158&lt;=55,"-55 kg",IF(AND(G158&gt;55,G158&lt;=60),"-60 kg",IF(AND(G158&gt;60,G158&lt;=65),"-65 kg",IF(AND(G158&gt;65,G158&lt;=70),"-70 kg",IF(AND(G158&gt;70,G158&lt;=75),"-75 kg","+75 kg"))))),IF(OR(H158=15,H158=14),IF(G158&lt;=50,"-50 kg",IF(AND(G158&gt;50,G158&lt;=55),"-55 kg",IF(AND(G158&gt;55,G158&lt;=60),"-60 kg",IF(AND(G158&gt;60,G158&lt;=65),"-65 kg","+65 kg")))),IF(OR(H158=13,H158=12),IF(G158&lt;=40,"-40 kg",IF(AND(G158&gt;40,G158&lt;=45),"-45 kg",IF(AND(G158&gt;45,G158&lt;=50),"-50 kg","+50 kg"))),IF(OR(H158=11,H158=10),IF(G158&lt;=35,"-35 kg",IF(AND(G158&gt;35,G158&lt;=40),"-40 kg",IF(AND(G158&gt;40,G158&lt;=45),"-45 kg","+45 kg"))),IF(OR(H158=9,H158=8),IF(G158&lt;=25,"-25 kg",IF(AND(G158&gt;25,G158&lt;=30),"-30 kg",IF(AND(G158&gt;30,G158&lt;=35),"-35 kg","+35 kg"))),IF(OR(H158=6,H158=7),IF(G158&lt;=20,"-20 kg",IF(AND(G158&gt;20,G158&lt;=25),"-25 kg",IF(AND(G158&gt;25,G158&lt;=30),"-30 kg","+30 kg"))),"coś jest nie tak"))))))))," "),"OPEN")</f>
        <v> </v>
      </c>
    </row>
    <row r="159" customFormat="false" ht="12.8" hidden="false" customHeight="false" outlineLevel="0" collapsed="false">
      <c r="H159" s="0" t="n">
        <f aca="false">DATEDIF(F159,$Q$13,"y")</f>
        <v>118</v>
      </c>
      <c r="I159" s="0" t="str">
        <f aca="false">IF(C159="W",IF(H159&gt;=18,"SENIORKI",IF(OR(H159=17,H159=16),"JUNIORKI",IF(OR(H159=15,H159=14),"JUNIORKI MŁODSZE",IF(OR(H159=13,H159=12),"MŁODZICZKI",IF(OR(H159=11,H159=10),"KADETKI",IF(OR(H159=9,H159=8),"DZIEWCZYNKI 8-9 LAT",IF(OR(H159=6,H159=7),"DZIEWCZYNKI 6-7 LAT"," "))))))),IF(H159&gt;=18,"SENIOR",IF(OR(H159=17,H159=16),"JUNIOR",IF(OR(H159=15,H159=14),"JUNIOR MŁODSZY",IF(OR(H159=13,H159=12),"MŁODZIK",IF(OR(H159=11,H159=10),"KADET",IF(OR(H159=9,H159=8),"CHŁOPCY 8-9 LAT",IF(OR(H159=6,H159=7),"CHŁOPCY 6-7 LAT"," "))))))))</f>
        <v>SENIOR</v>
      </c>
      <c r="J159" s="0" t="str">
        <f aca="false">IF(M159=0,IF(K159=1,IF(C159="W",IF(H159&gt;=18,IF(G159&lt;=60,"-60 kg",IF(AND(G159&gt;60,G159&lt;=65),"-65 kg","+65 kg")),IF(OR(H159=17,H159=16),IF(G159&lt;=55,"-55 kg",IF(AND(G159&gt;55,G159&lt;=60),"-60 kg",IF(AND(G159&gt;60,G159&lt;=65),"-65 kg","+65 kg"))),IF(OR(H159=15,H159=14),IF(G159&lt;=50,"-50 kg",IF(AND(G159&gt;50,G159&lt;=55),"-55 kg",IF(AND(G159&gt;55,G159&lt;=60),"-60 kg",IF(AND(G159&gt;60,G159&lt;=65),"-65 kg","+65 kg")))),IF(OR(H159=13,H159=12),IF(G159&lt;=40,"-40 kg",IF(AND(G159&gt;40,G159&lt;=45),"-45 kg",IF(AND(G159&gt;45,G159&lt;=50),"-50 kg",IF(AND(G159&gt;50,G159&lt;=55),"-55 kg","+55 kg")))),IF(OR(H159=11,H159=10),IF(G159&lt;=35,"-35 kg",IF(AND(G159&gt;35,G159&lt;=40),"-40 kg",IF(AND(G159&gt;40,G159&lt;=45),"-45 kg",IF(AND(G159&gt;45,G159&lt;=55),"-55 kg","+55 kg")))),IF(OR(H159=9,H159=8),IF(G159&lt;=30,"-30 kg","+30 kg"),IF(OR(H159=6,H159=7),IF(G159&lt;=25,"-25 kg",IF(AND(G159&gt;25,G159&lt;=30),"-30 kg","+30 kg")),"coś jest nie tak"))))))),IF(H159&gt;=18,IF(G159&lt;=70,"-70 kg",IF(AND(G159&gt;70,G159&lt;=80),"-80 kg",IF(AND(G159&gt;80,G159&lt;=90),"-90 kg","+90 kg"))),IF(OR(H159=17,H159=16),IF(G159&lt;=55,"-55 kg",IF(AND(G159&gt;55,G159&lt;=60),"-60 kg",IF(AND(G159&gt;60,G159&lt;=65),"-65 kg",IF(AND(G159&gt;65,G159&lt;=70),"-70 kg",IF(AND(G159&gt;70,G159&lt;=75),"-75 kg","+75 kg"))))),IF(OR(H159=15,H159=14),IF(G159&lt;=50,"-50 kg",IF(AND(G159&gt;50,G159&lt;=55),"-55 kg",IF(AND(G159&gt;55,G159&lt;=60),"-60 kg",IF(AND(G159&gt;60,G159&lt;=65),"-65 kg","+65 kg")))),IF(OR(H159=13,H159=12),IF(G159&lt;=40,"-40 kg",IF(AND(G159&gt;40,G159&lt;=45),"-45 kg",IF(AND(G159&gt;45,G159&lt;=50),"-50 kg","+50 kg"))),IF(OR(H159=11,H159=10),IF(G159&lt;=35,"-35 kg",IF(AND(G159&gt;35,G159&lt;=40),"-40 kg",IF(AND(G159&gt;40,G159&lt;=45),"-45 kg","+45 kg"))),IF(OR(H159=9,H159=8),IF(G159&lt;=25,"-25 kg",IF(AND(G159&gt;25,G159&lt;=30),"-30 kg",IF(AND(G159&gt;30,G159&lt;=35),"-35 kg","+35 kg"))),IF(OR(H159=6,H159=7),IF(G159&lt;=20,"-20 kg",IF(AND(G159&gt;20,G159&lt;=25),"-25 kg",IF(AND(G159&gt;25,G159&lt;=30),"-30 kg","+30 kg"))),"coś jest nie tak"))))))))," "),"OPEN")</f>
        <v> </v>
      </c>
    </row>
    <row r="160" customFormat="false" ht="12.8" hidden="false" customHeight="false" outlineLevel="0" collapsed="false">
      <c r="H160" s="0" t="n">
        <f aca="false">DATEDIF(F160,$Q$13,"y")</f>
        <v>118</v>
      </c>
      <c r="I160" s="0" t="str">
        <f aca="false">IF(C160="W",IF(H160&gt;=18,"SENIORKI",IF(OR(H160=17,H160=16),"JUNIORKI",IF(OR(H160=15,H160=14),"JUNIORKI MŁODSZE",IF(OR(H160=13,H160=12),"MŁODZICZKI",IF(OR(H160=11,H160=10),"KADETKI",IF(OR(H160=9,H160=8),"DZIEWCZYNKI 8-9 LAT",IF(OR(H160=6,H160=7),"DZIEWCZYNKI 6-7 LAT"," "))))))),IF(H160&gt;=18,"SENIOR",IF(OR(H160=17,H160=16),"JUNIOR",IF(OR(H160=15,H160=14),"JUNIOR MŁODSZY",IF(OR(H160=13,H160=12),"MŁODZIK",IF(OR(H160=11,H160=10),"KADET",IF(OR(H160=9,H160=8),"CHŁOPCY 8-9 LAT",IF(OR(H160=6,H160=7),"CHŁOPCY 6-7 LAT"," "))))))))</f>
        <v>SENIOR</v>
      </c>
      <c r="J160" s="0" t="str">
        <f aca="false">IF(M160=0,IF(K160=1,IF(C160="W",IF(H160&gt;=18,IF(G160&lt;=60,"-60 kg",IF(AND(G160&gt;60,G160&lt;=65),"-65 kg","+65 kg")),IF(OR(H160=17,H160=16),IF(G160&lt;=55,"-55 kg",IF(AND(G160&gt;55,G160&lt;=60),"-60 kg",IF(AND(G160&gt;60,G160&lt;=65),"-65 kg","+65 kg"))),IF(OR(H160=15,H160=14),IF(G160&lt;=50,"-50 kg",IF(AND(G160&gt;50,G160&lt;=55),"-55 kg",IF(AND(G160&gt;55,G160&lt;=60),"-60 kg",IF(AND(G160&gt;60,G160&lt;=65),"-65 kg","+65 kg")))),IF(OR(H160=13,H160=12),IF(G160&lt;=40,"-40 kg",IF(AND(G160&gt;40,G160&lt;=45),"-45 kg",IF(AND(G160&gt;45,G160&lt;=50),"-50 kg",IF(AND(G160&gt;50,G160&lt;=55),"-55 kg","+55 kg")))),IF(OR(H160=11,H160=10),IF(G160&lt;=35,"-35 kg",IF(AND(G160&gt;35,G160&lt;=40),"-40 kg",IF(AND(G160&gt;40,G160&lt;=45),"-45 kg",IF(AND(G160&gt;45,G160&lt;=55),"-55 kg","+55 kg")))),IF(OR(H160=9,H160=8),IF(G160&lt;=30,"-30 kg","+30 kg"),IF(OR(H160=6,H160=7),IF(G160&lt;=25,"-25 kg",IF(AND(G160&gt;25,G160&lt;=30),"-30 kg","+30 kg")),"coś jest nie tak"))))))),IF(H160&gt;=18,IF(G160&lt;=70,"-70 kg",IF(AND(G160&gt;70,G160&lt;=80),"-80 kg",IF(AND(G160&gt;80,G160&lt;=90),"-90 kg","+90 kg"))),IF(OR(H160=17,H160=16),IF(G160&lt;=55,"-55 kg",IF(AND(G160&gt;55,G160&lt;=60),"-60 kg",IF(AND(G160&gt;60,G160&lt;=65),"-65 kg",IF(AND(G160&gt;65,G160&lt;=70),"-70 kg",IF(AND(G160&gt;70,G160&lt;=75),"-75 kg","+75 kg"))))),IF(OR(H160=15,H160=14),IF(G160&lt;=50,"-50 kg",IF(AND(G160&gt;50,G160&lt;=55),"-55 kg",IF(AND(G160&gt;55,G160&lt;=60),"-60 kg",IF(AND(G160&gt;60,G160&lt;=65),"-65 kg","+65 kg")))),IF(OR(H160=13,H160=12),IF(G160&lt;=40,"-40 kg",IF(AND(G160&gt;40,G160&lt;=45),"-45 kg",IF(AND(G160&gt;45,G160&lt;=50),"-50 kg","+50 kg"))),IF(OR(H160=11,H160=10),IF(G160&lt;=35,"-35 kg",IF(AND(G160&gt;35,G160&lt;=40),"-40 kg",IF(AND(G160&gt;40,G160&lt;=45),"-45 kg","+45 kg"))),IF(OR(H160=9,H160=8),IF(G160&lt;=25,"-25 kg",IF(AND(G160&gt;25,G160&lt;=30),"-30 kg",IF(AND(G160&gt;30,G160&lt;=35),"-35 kg","+35 kg"))),IF(OR(H160=6,H160=7),IF(G160&lt;=20,"-20 kg",IF(AND(G160&gt;20,G160&lt;=25),"-25 kg",IF(AND(G160&gt;25,G160&lt;=30),"-30 kg","+30 kg"))),"coś jest nie tak"))))))))," "),"OPEN")</f>
        <v> </v>
      </c>
    </row>
    <row r="1048575" customFormat="false" ht="12.8" hidden="false" customHeight="true" outlineLevel="0" collapsed="false"/>
    <row r="1048576" customFormat="false" ht="12.8" hidden="false" customHeight="true" outlineLevel="0" collapsed="false"/>
  </sheetData>
  <conditionalFormatting sqref="Q13">
    <cfRule type="colorScale" priority="2">
      <colorScale>
        <cfvo type="min" val="0"/>
        <cfvo type="max" val="0"/>
        <color rgb="FF57BB8A"/>
        <color rgb="FFFFFFFF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LibreOffice/5.3.4.2$Windows_x86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2018-09-25T07:29:16Z</dcterms:created>
  <dc:creator>Katarzyna Skrzypczyk</dc:creator>
  <dc:description/>
  <dc:language>pl-PL</dc:language>
  <cp:lastModifiedBy/>
  <dcterms:modified xsi:type="dcterms:W3CDTF">2018-09-25T22:15:10Z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